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40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<sst xmlns="http://schemas.openxmlformats.org/spreadsheetml/2006/main" count="167" uniqueCount="161">
  <si>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</si>
  <si>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</si>
  <si>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</si>
  <si>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</si>
  <si>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</si>
  <si>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</si>
  <si>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</si>
  <si>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</si>
  <si>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</si>
  <si>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</si>
  <si>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</si>
  <si>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</si>
  <si>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</si>
  <si>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</si>
  <si>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</si>
  <si>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</si>
  <si>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</si>
  <si>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</si>
  <si>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</si>
  <si>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</si>
  <si>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</si>
  <si>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</si>
  <si>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</si>
  <si>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</si>
  <si>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</si>
  <si>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</si>
  <si>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</si>
  <si>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</si>
  <si>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</si>
  <si>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</si>
  <si>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</si>
  <si>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</si>
  <si>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</si>
  <si>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</si>
  <si>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</si>
  <si>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</si>
  <si>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</si>
  <si>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</si>
  <si>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</si>
  <si>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</si>
  <si>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</si>
  <si>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</si>
  <si>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</si>
  <si>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</si>
  <si>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</si>
  <si>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</si>
  <si>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</si>
  <si>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</si>
  <si>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</si>
  <si>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</si>
  <si>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</si>
  <si>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</si>
  <si>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</si>
  <si>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</si>
  <si>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</si>
  <si>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</si>
  <si>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</si>
  <si>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</si>
  <si>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</si>
  <si>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</si>
  <si>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</si>
  <si>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</si>
  <si>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</si>
  <si>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</si>
  <si>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</si>
  <si>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</si>
  <si>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</si>
  <si>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</si>
  <si>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</si>
  <si>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</si>
  <si>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</si>
  <si>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</si>
  <si>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</si>
  <si>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</si>
  <si>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</si>
  <si>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</si>
  <si>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</si>
  <si>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</si>
  <si>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</si>
  <si>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</si>
  <si>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</si>
  <si>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</si>
  <si>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</si>
  <si>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</si>
  <si>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</si>
  <si>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</si>
  <si>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</si>
  <si>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</si>
  <si>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</si>
  <si>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</si>
  <si>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</si>
  <si>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</si>
  <si>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</si>
  <si>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</si>
  <si>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</si>
  <si>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</si>
  <si>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</si>
  <si>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</si>
  <si>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</si>
  <si>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</si>
  <si>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</si>
  <si>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</si>
  <si>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</si>
  <si>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</si>
  <si>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</si>
  <si>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</si>
  <si>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</si>
  <si>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</si>
  <si>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</si>
  <si>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</si>
  <si>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</si>
  <si>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</si>
  <si>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</si>
  <si>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</si>
  <si>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</si>
  <si>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</si>
  <si>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</si>
  <si>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</si>
  <si>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</si>
  <si>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</si>
  <si>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</si>
  <si>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</si>
  <si>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</si>
  <si>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</si>
  <si>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</si>
  <si>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</si>
  <si>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</si>
  <si>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</si>
  <si>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</si>
  <si>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</si>
  <si>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</si>
  <si>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</si>
  <si>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</si>
  <si>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</si>
  <si>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</si>
  <si>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</si>
  <si>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</si>
  <si>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</si>
  <si>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</si>
  <si>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</si>
  <si>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</si>
  <si>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</si>
  <si>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</si>
  <si>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</si>
  <si>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</si>
  <si>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</si>
  <si>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</si>
  <si>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</si>
  <si>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</si>
  <si>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30 września 2011 roku</t>
  </si>
  <si>
    <t>Informacje dodatkowe</t>
  </si>
  <si>
    <t>O wpisaniu</t>
  </si>
  <si>
    <t>O skreśleniu - część A</t>
  </si>
  <si>
    <t>O skreśleniu - część B</t>
  </si>
  <si>
    <t>O skreśleniu ogółem Część A i B</t>
  </si>
  <si>
    <t>art. 19 §1</t>
  </si>
  <si>
    <t xml:space="preserve">art. 19 §2 </t>
  </si>
  <si>
    <t>art. 19 §3</t>
  </si>
  <si>
    <t>§6 ust. 1 pkt 1</t>
  </si>
  <si>
    <t>§6 ust. 1 pkt 2</t>
  </si>
  <si>
    <t>§6 ust. 1 pkt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</si>
</sst>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1">
      <alignment/>
      <protection/>
    </xf>
    <xf numFmtId="0" fontId="5" fillId="33" borderId="10" xfId="51" applyFont="1" applyFill="1" applyBorder="1" applyAlignment="1" applyProtection="1">
      <alignment horizontal="center" vertical="center"/>
      <protection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5" fillId="34" borderId="10" xfId="51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2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8" fillId="0" borderId="0" xfId="5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34" borderId="10" xfId="51" applyFont="1" applyFill="1" applyBorder="1" applyAlignment="1" applyProtection="1">
      <alignment horizontal="center" vertical="center"/>
      <protection/>
    </xf>
    <xf numFmtId="0" fontId="4" fillId="34" borderId="12" xfId="51" applyFont="1" applyFill="1" applyBorder="1" applyAlignment="1" applyProtection="1">
      <alignment horizontal="center" vertical="center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/>
      <protection/>
    </xf>
    <xf numFmtId="0" fontId="4" fillId="0" borderId="16" xfId="51" applyFont="1" applyBorder="1" applyAlignment="1" applyProtection="1">
      <alignment horizontal="center" vertical="center"/>
      <protection/>
    </xf>
    <xf numFmtId="0" fontId="4" fillId="0" borderId="10" xfId="51" applyFont="1" applyBorder="1" applyAlignment="1" applyProtection="1">
      <alignment horizontal="center" vertical="center"/>
      <protection/>
    </xf>
    <xf numFmtId="0" fontId="4" fillId="35" borderId="10" xfId="51" applyFont="1" applyFill="1" applyBorder="1" applyAlignment="1" applyProtection="1">
      <alignment horizontal="center" vertical="center" wrapText="1"/>
      <protection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4" fillId="34" borderId="17" xfId="51" applyFont="1" applyFill="1" applyBorder="1" applyAlignment="1" applyProtection="1">
      <alignment horizontal="center" vertical="center" wrapText="1"/>
      <protection/>
    </xf>
    <xf numFmtId="0" fontId="4" fillId="34" borderId="18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selection activeCell="O15" sqref="O15"/>
    </sheetView>
  </sheetViews>
  <sheetFormatPr defaultColWidth="8.796875" defaultRowHeight="14.25"/>
  <cols>
    <col min="2" max="2" width="22.19921875" style="0" customWidth="1"/>
    <col min="3" max="3" width="12" style="0" customWidth="1"/>
    <col min="4" max="4" width="11" style="0" customWidth="1"/>
    <col min="5" max="5" width="11.8984375" style="0" customWidth="1"/>
    <col min="6" max="6" width="12.19921875" style="0" customWidth="1"/>
    <col min="9" max="9" width="11.5" style="0" customWidth="1"/>
    <col min="10" max="10" width="10.8984375" style="0" customWidth="1"/>
    <col min="11" max="11" width="11.19921875" style="0" customWidth="1"/>
    <col min="12" max="12" width="10.69921875" style="0" customWidth="1"/>
  </cols>
  <sheetData>
    <row r="1" spans="1:20" ht="14.25">
      <c r="A1" s="12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40.5" customHeight="1">
      <c r="A4" s="16" t="s">
        <v>0</v>
      </c>
      <c r="B4" s="18" t="s">
        <v>1</v>
      </c>
      <c r="C4" s="18" t="s">
        <v>2</v>
      </c>
      <c r="D4" s="18" t="s">
        <v>3</v>
      </c>
      <c r="E4" s="18"/>
      <c r="F4" s="18"/>
      <c r="G4" s="18"/>
      <c r="H4" s="20" t="s">
        <v>150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ht="14.25">
      <c r="A5" s="17"/>
      <c r="B5" s="19"/>
      <c r="C5" s="19"/>
      <c r="D5" s="22" t="s">
        <v>4</v>
      </c>
      <c r="E5" s="19" t="s">
        <v>5</v>
      </c>
      <c r="F5" s="19" t="s">
        <v>6</v>
      </c>
      <c r="G5" s="23" t="s">
        <v>7</v>
      </c>
      <c r="H5" s="24" t="s">
        <v>151</v>
      </c>
      <c r="I5" s="24"/>
      <c r="J5" s="24"/>
      <c r="K5" s="24"/>
      <c r="L5" s="25" t="s">
        <v>154</v>
      </c>
      <c r="M5" s="14" t="s">
        <v>152</v>
      </c>
      <c r="N5" s="14"/>
      <c r="O5" s="14"/>
      <c r="P5" s="14"/>
      <c r="Q5" s="14" t="s">
        <v>153</v>
      </c>
      <c r="R5" s="14"/>
      <c r="S5" s="14"/>
      <c r="T5" s="15"/>
    </row>
    <row r="6" spans="1:20" ht="37.5" customHeight="1">
      <c r="A6" s="17"/>
      <c r="B6" s="19"/>
      <c r="C6" s="19"/>
      <c r="D6" s="22"/>
      <c r="E6" s="19"/>
      <c r="F6" s="19"/>
      <c r="G6" s="23"/>
      <c r="H6" s="2" t="s">
        <v>4</v>
      </c>
      <c r="I6" s="3" t="s">
        <v>155</v>
      </c>
      <c r="J6" s="3" t="s">
        <v>156</v>
      </c>
      <c r="K6" s="3" t="s">
        <v>157</v>
      </c>
      <c r="L6" s="26"/>
      <c r="M6" s="4" t="s">
        <v>4</v>
      </c>
      <c r="N6" s="4" t="s">
        <v>158</v>
      </c>
      <c r="O6" s="4" t="s">
        <v>159</v>
      </c>
      <c r="P6" s="4" t="s">
        <v>160</v>
      </c>
      <c r="Q6" s="4" t="s">
        <v>4</v>
      </c>
      <c r="R6" s="4" t="s">
        <v>158</v>
      </c>
      <c r="S6" s="4" t="s">
        <v>159</v>
      </c>
      <c r="T6" s="4" t="s">
        <v>160</v>
      </c>
    </row>
    <row r="7" spans="1:20" ht="14.25">
      <c r="A7" s="5"/>
      <c r="B7" s="6" t="s">
        <v>138</v>
      </c>
      <c r="C7" s="6">
        <f aca="true" t="shared" si="0" ref="C7:T7">SUM(C8:C13)</f>
        <v>50395</v>
      </c>
      <c r="D7" s="6">
        <f t="shared" si="0"/>
        <v>40436</v>
      </c>
      <c r="E7" s="6">
        <f t="shared" si="0"/>
        <v>40322</v>
      </c>
      <c r="F7" s="6">
        <f t="shared" si="0"/>
        <v>114</v>
      </c>
      <c r="G7" s="6">
        <f t="shared" si="0"/>
        <v>1</v>
      </c>
      <c r="H7" s="6">
        <f t="shared" si="0"/>
        <v>113</v>
      </c>
      <c r="I7" s="6">
        <f t="shared" si="0"/>
        <v>93</v>
      </c>
      <c r="J7" s="6">
        <f t="shared" si="0"/>
        <v>15</v>
      </c>
      <c r="K7" s="6">
        <f t="shared" si="0"/>
        <v>5</v>
      </c>
      <c r="L7" s="6">
        <f t="shared" si="0"/>
        <v>193</v>
      </c>
      <c r="M7" s="6">
        <f t="shared" si="0"/>
        <v>193</v>
      </c>
      <c r="N7" s="6">
        <f t="shared" si="0"/>
        <v>82</v>
      </c>
      <c r="O7" s="6">
        <f t="shared" si="0"/>
        <v>106</v>
      </c>
      <c r="P7" s="6">
        <f t="shared" si="0"/>
        <v>5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ht="14.25">
      <c r="A8" s="1" t="s">
        <v>8</v>
      </c>
      <c r="B8" s="1" t="s">
        <v>9</v>
      </c>
      <c r="C8" s="1">
        <v>5026</v>
      </c>
      <c r="D8" s="1">
        <v>4025</v>
      </c>
      <c r="E8" s="1">
        <v>3994</v>
      </c>
      <c r="F8" s="1">
        <v>31</v>
      </c>
      <c r="G8" s="1">
        <v>0</v>
      </c>
      <c r="H8" s="1">
        <v>31</v>
      </c>
      <c r="I8" s="1">
        <v>30</v>
      </c>
      <c r="J8" s="1">
        <v>0</v>
      </c>
      <c r="K8" s="1">
        <v>1</v>
      </c>
      <c r="L8" s="1">
        <v>18</v>
      </c>
      <c r="M8" s="1">
        <v>18</v>
      </c>
      <c r="N8" s="1">
        <v>4</v>
      </c>
      <c r="O8" s="1">
        <v>13</v>
      </c>
      <c r="P8" s="1">
        <v>1</v>
      </c>
      <c r="Q8" s="1">
        <v>0</v>
      </c>
      <c r="R8" s="1">
        <v>0</v>
      </c>
      <c r="S8" s="1">
        <v>0</v>
      </c>
      <c r="T8" s="1">
        <v>0</v>
      </c>
    </row>
    <row r="9" spans="1:20" ht="14.25">
      <c r="A9" s="1" t="s">
        <v>10</v>
      </c>
      <c r="B9" s="1" t="s">
        <v>11</v>
      </c>
      <c r="C9" s="1">
        <v>22207</v>
      </c>
      <c r="D9" s="1">
        <v>17865</v>
      </c>
      <c r="E9" s="1">
        <v>17829</v>
      </c>
      <c r="F9" s="1">
        <v>36</v>
      </c>
      <c r="G9" s="1">
        <v>1</v>
      </c>
      <c r="H9" s="1">
        <v>35</v>
      </c>
      <c r="I9" s="1">
        <v>26</v>
      </c>
      <c r="J9" s="1">
        <v>9</v>
      </c>
      <c r="K9" s="1">
        <v>0</v>
      </c>
      <c r="L9" s="1">
        <v>86</v>
      </c>
      <c r="M9" s="1">
        <v>86</v>
      </c>
      <c r="N9" s="1">
        <v>33</v>
      </c>
      <c r="O9" s="1">
        <v>53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4.25">
      <c r="A10" s="1" t="s">
        <v>12</v>
      </c>
      <c r="B10" s="1" t="s">
        <v>13</v>
      </c>
      <c r="C10" s="1">
        <v>5369</v>
      </c>
      <c r="D10" s="1">
        <v>4390</v>
      </c>
      <c r="E10" s="1">
        <v>4371</v>
      </c>
      <c r="F10" s="1">
        <v>19</v>
      </c>
      <c r="G10" s="1">
        <v>0</v>
      </c>
      <c r="H10" s="1">
        <v>19</v>
      </c>
      <c r="I10" s="1">
        <v>15</v>
      </c>
      <c r="J10" s="1">
        <v>4</v>
      </c>
      <c r="K10" s="1">
        <v>0</v>
      </c>
      <c r="L10" s="1">
        <v>39</v>
      </c>
      <c r="M10" s="1">
        <v>39</v>
      </c>
      <c r="N10" s="1">
        <v>30</v>
      </c>
      <c r="O10" s="1">
        <v>9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4.25">
      <c r="A11" s="1" t="s">
        <v>14</v>
      </c>
      <c r="B11" s="1" t="s">
        <v>15</v>
      </c>
      <c r="C11" s="1">
        <v>3908</v>
      </c>
      <c r="D11" s="1">
        <v>3133</v>
      </c>
      <c r="E11" s="1">
        <v>3124</v>
      </c>
      <c r="F11" s="1">
        <v>9</v>
      </c>
      <c r="G11" s="1">
        <v>0</v>
      </c>
      <c r="H11" s="1">
        <v>9</v>
      </c>
      <c r="I11" s="1">
        <v>7</v>
      </c>
      <c r="J11" s="1">
        <v>2</v>
      </c>
      <c r="K11" s="1">
        <v>0</v>
      </c>
      <c r="L11" s="1">
        <v>9</v>
      </c>
      <c r="M11" s="1">
        <v>9</v>
      </c>
      <c r="N11" s="1">
        <v>5</v>
      </c>
      <c r="O11" s="1">
        <v>4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4.25">
      <c r="A12" s="1" t="s">
        <v>16</v>
      </c>
      <c r="B12" s="1" t="s">
        <v>17</v>
      </c>
      <c r="C12" s="1">
        <v>8145</v>
      </c>
      <c r="D12" s="1">
        <v>6460</v>
      </c>
      <c r="E12" s="1">
        <v>6456</v>
      </c>
      <c r="F12" s="1">
        <v>4</v>
      </c>
      <c r="G12" s="1">
        <v>0</v>
      </c>
      <c r="H12" s="1">
        <v>4</v>
      </c>
      <c r="I12" s="1">
        <v>4</v>
      </c>
      <c r="J12" s="1">
        <v>0</v>
      </c>
      <c r="K12" s="1">
        <v>0</v>
      </c>
      <c r="L12" s="1">
        <v>22</v>
      </c>
      <c r="M12" s="1">
        <v>22</v>
      </c>
      <c r="N12" s="1">
        <v>7</v>
      </c>
      <c r="O12" s="1">
        <v>15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4.25">
      <c r="A13" s="1" t="s">
        <v>18</v>
      </c>
      <c r="B13" s="1" t="s">
        <v>19</v>
      </c>
      <c r="C13" s="1">
        <v>5740</v>
      </c>
      <c r="D13" s="1">
        <v>4563</v>
      </c>
      <c r="E13" s="1">
        <v>4548</v>
      </c>
      <c r="F13" s="1">
        <v>15</v>
      </c>
      <c r="G13" s="1">
        <v>0</v>
      </c>
      <c r="H13" s="1">
        <v>15</v>
      </c>
      <c r="I13" s="1">
        <v>11</v>
      </c>
      <c r="J13" s="1">
        <v>0</v>
      </c>
      <c r="K13" s="1">
        <v>4</v>
      </c>
      <c r="L13" s="1">
        <v>19</v>
      </c>
      <c r="M13" s="1">
        <v>19</v>
      </c>
      <c r="N13" s="1">
        <v>3</v>
      </c>
      <c r="O13" s="1">
        <v>12</v>
      </c>
      <c r="P13" s="1">
        <v>4</v>
      </c>
      <c r="Q13" s="1">
        <v>0</v>
      </c>
      <c r="R13" s="1">
        <v>0</v>
      </c>
      <c r="S13" s="1">
        <v>0</v>
      </c>
      <c r="T13" s="1">
        <v>0</v>
      </c>
    </row>
    <row r="14" spans="1:20" ht="14.25">
      <c r="A14" s="7"/>
      <c r="B14" s="8" t="s">
        <v>139</v>
      </c>
      <c r="C14" s="8">
        <f>SUM(C15:C20)</f>
        <v>79946</v>
      </c>
      <c r="D14" s="8">
        <f aca="true" t="shared" si="1" ref="D14:T14">SUM(D15:D20)</f>
        <v>63635</v>
      </c>
      <c r="E14" s="8">
        <f t="shared" si="1"/>
        <v>63252</v>
      </c>
      <c r="F14" s="8">
        <f t="shared" si="1"/>
        <v>383</v>
      </c>
      <c r="G14" s="8">
        <f t="shared" si="1"/>
        <v>0</v>
      </c>
      <c r="H14" s="8">
        <f t="shared" si="1"/>
        <v>383</v>
      </c>
      <c r="I14" s="8">
        <f t="shared" si="1"/>
        <v>290</v>
      </c>
      <c r="J14" s="8">
        <f t="shared" si="1"/>
        <v>61</v>
      </c>
      <c r="K14" s="8">
        <f t="shared" si="1"/>
        <v>32</v>
      </c>
      <c r="L14" s="8">
        <f t="shared" si="1"/>
        <v>389</v>
      </c>
      <c r="M14" s="8">
        <f t="shared" si="1"/>
        <v>389</v>
      </c>
      <c r="N14" s="8">
        <f t="shared" si="1"/>
        <v>185</v>
      </c>
      <c r="O14" s="8">
        <f t="shared" si="1"/>
        <v>172</v>
      </c>
      <c r="P14" s="8">
        <f t="shared" si="1"/>
        <v>32</v>
      </c>
      <c r="Q14" s="8">
        <f t="shared" si="1"/>
        <v>0</v>
      </c>
      <c r="R14" s="8">
        <f t="shared" si="1"/>
        <v>0</v>
      </c>
      <c r="S14" s="8">
        <f t="shared" si="1"/>
        <v>0</v>
      </c>
      <c r="T14" s="8">
        <f t="shared" si="1"/>
        <v>0</v>
      </c>
    </row>
    <row r="15" spans="1:20" ht="14.25">
      <c r="A15" s="1" t="s">
        <v>20</v>
      </c>
      <c r="B15" s="1" t="s">
        <v>21</v>
      </c>
      <c r="C15" s="1">
        <v>34098</v>
      </c>
      <c r="D15" s="1">
        <v>27224</v>
      </c>
      <c r="E15" s="1">
        <v>27161</v>
      </c>
      <c r="F15" s="1">
        <v>63</v>
      </c>
      <c r="G15" s="1">
        <v>0</v>
      </c>
      <c r="H15" s="1">
        <v>63</v>
      </c>
      <c r="I15" s="1">
        <v>38</v>
      </c>
      <c r="J15" s="1">
        <v>9</v>
      </c>
      <c r="K15" s="1">
        <v>16</v>
      </c>
      <c r="L15" s="1">
        <v>125</v>
      </c>
      <c r="M15" s="1">
        <v>125</v>
      </c>
      <c r="N15" s="1">
        <v>31</v>
      </c>
      <c r="O15" s="1">
        <v>78</v>
      </c>
      <c r="P15" s="1">
        <v>16</v>
      </c>
      <c r="Q15" s="1">
        <v>0</v>
      </c>
      <c r="R15" s="1">
        <v>0</v>
      </c>
      <c r="S15" s="1">
        <v>0</v>
      </c>
      <c r="T15" s="1">
        <v>0</v>
      </c>
    </row>
    <row r="16" spans="1:20" ht="14.25">
      <c r="A16" s="1" t="s">
        <v>22</v>
      </c>
      <c r="B16" s="1" t="s">
        <v>23</v>
      </c>
      <c r="C16" s="1">
        <v>8489</v>
      </c>
      <c r="D16" s="1">
        <v>6652</v>
      </c>
      <c r="E16" s="1">
        <v>6508</v>
      </c>
      <c r="F16" s="1">
        <v>144</v>
      </c>
      <c r="G16" s="1">
        <v>0</v>
      </c>
      <c r="H16" s="1">
        <v>144</v>
      </c>
      <c r="I16" s="1">
        <v>121</v>
      </c>
      <c r="J16" s="1">
        <v>20</v>
      </c>
      <c r="K16" s="1">
        <v>3</v>
      </c>
      <c r="L16" s="1">
        <v>27</v>
      </c>
      <c r="M16" s="1">
        <v>27</v>
      </c>
      <c r="N16" s="1">
        <v>15</v>
      </c>
      <c r="O16" s="1">
        <v>9</v>
      </c>
      <c r="P16" s="1">
        <v>3</v>
      </c>
      <c r="Q16" s="1">
        <v>0</v>
      </c>
      <c r="R16" s="1">
        <v>0</v>
      </c>
      <c r="S16" s="1">
        <v>0</v>
      </c>
      <c r="T16" s="1">
        <v>0</v>
      </c>
    </row>
    <row r="17" spans="1:20" ht="14.25">
      <c r="A17" s="1" t="s">
        <v>24</v>
      </c>
      <c r="B17" s="1" t="s">
        <v>25</v>
      </c>
      <c r="C17" s="1">
        <v>24370</v>
      </c>
      <c r="D17" s="1">
        <v>19485</v>
      </c>
      <c r="E17" s="1">
        <v>19425</v>
      </c>
      <c r="F17" s="1">
        <v>60</v>
      </c>
      <c r="G17" s="1">
        <v>0</v>
      </c>
      <c r="H17" s="1">
        <v>60</v>
      </c>
      <c r="I17" s="1">
        <v>27</v>
      </c>
      <c r="J17" s="1">
        <v>26</v>
      </c>
      <c r="K17" s="1">
        <v>7</v>
      </c>
      <c r="L17" s="1">
        <v>177</v>
      </c>
      <c r="M17" s="1">
        <v>177</v>
      </c>
      <c r="N17" s="1">
        <v>121</v>
      </c>
      <c r="O17" s="1">
        <v>49</v>
      </c>
      <c r="P17" s="1">
        <v>7</v>
      </c>
      <c r="Q17" s="1">
        <v>0</v>
      </c>
      <c r="R17" s="1">
        <v>0</v>
      </c>
      <c r="S17" s="1">
        <v>0</v>
      </c>
      <c r="T17" s="1">
        <v>0</v>
      </c>
    </row>
    <row r="18" spans="1:20" ht="14.25">
      <c r="A18" s="1" t="s">
        <v>26</v>
      </c>
      <c r="B18" s="1" t="s">
        <v>27</v>
      </c>
      <c r="C18" s="1">
        <v>2936</v>
      </c>
      <c r="D18" s="1">
        <v>2265</v>
      </c>
      <c r="E18" s="1">
        <v>2230</v>
      </c>
      <c r="F18" s="1">
        <v>35</v>
      </c>
      <c r="G18" s="1">
        <v>0</v>
      </c>
      <c r="H18" s="1">
        <v>35</v>
      </c>
      <c r="I18" s="1">
        <v>30</v>
      </c>
      <c r="J18" s="1">
        <v>1</v>
      </c>
      <c r="K18" s="1">
        <v>4</v>
      </c>
      <c r="L18" s="1">
        <v>19</v>
      </c>
      <c r="M18" s="1">
        <v>19</v>
      </c>
      <c r="N18" s="1">
        <v>4</v>
      </c>
      <c r="O18" s="1">
        <v>11</v>
      </c>
      <c r="P18" s="1">
        <v>4</v>
      </c>
      <c r="Q18" s="1">
        <v>0</v>
      </c>
      <c r="R18" s="1">
        <v>0</v>
      </c>
      <c r="S18" s="1">
        <v>0</v>
      </c>
      <c r="T18" s="1">
        <v>0</v>
      </c>
    </row>
    <row r="19" spans="1:20" ht="14.25">
      <c r="A19" s="1" t="s">
        <v>28</v>
      </c>
      <c r="B19" s="1" t="s">
        <v>29</v>
      </c>
      <c r="C19" s="1">
        <v>5255</v>
      </c>
      <c r="D19" s="1">
        <v>4138</v>
      </c>
      <c r="E19" s="1">
        <v>4121</v>
      </c>
      <c r="F19" s="1">
        <v>17</v>
      </c>
      <c r="G19" s="1">
        <v>0</v>
      </c>
      <c r="H19" s="1">
        <v>17</v>
      </c>
      <c r="I19" s="1">
        <v>16</v>
      </c>
      <c r="J19" s="1">
        <v>0</v>
      </c>
      <c r="K19" s="1">
        <v>1</v>
      </c>
      <c r="L19" s="1">
        <v>21</v>
      </c>
      <c r="M19" s="1">
        <v>21</v>
      </c>
      <c r="N19" s="1">
        <v>8</v>
      </c>
      <c r="O19" s="1">
        <v>12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</row>
    <row r="20" spans="1:20" ht="14.25">
      <c r="A20" s="1" t="s">
        <v>30</v>
      </c>
      <c r="B20" s="1" t="s">
        <v>31</v>
      </c>
      <c r="C20" s="1">
        <v>4798</v>
      </c>
      <c r="D20" s="1">
        <v>3871</v>
      </c>
      <c r="E20" s="1">
        <v>3807</v>
      </c>
      <c r="F20" s="1">
        <v>64</v>
      </c>
      <c r="G20" s="1">
        <v>0</v>
      </c>
      <c r="H20" s="1">
        <v>64</v>
      </c>
      <c r="I20" s="1">
        <v>58</v>
      </c>
      <c r="J20" s="1">
        <v>5</v>
      </c>
      <c r="K20" s="1">
        <v>1</v>
      </c>
      <c r="L20" s="1">
        <v>20</v>
      </c>
      <c r="M20" s="1">
        <v>20</v>
      </c>
      <c r="N20" s="1">
        <v>6</v>
      </c>
      <c r="O20" s="1">
        <v>13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</row>
    <row r="21" spans="1:20" ht="14.25">
      <c r="A21" s="7"/>
      <c r="B21" s="8" t="s">
        <v>140</v>
      </c>
      <c r="C21" s="8">
        <f>SUM(C22:C27)</f>
        <v>61740</v>
      </c>
      <c r="D21" s="8">
        <f aca="true" t="shared" si="2" ref="D21:T21">SUM(D22:D27)</f>
        <v>49351</v>
      </c>
      <c r="E21" s="8">
        <f t="shared" si="2"/>
        <v>48928</v>
      </c>
      <c r="F21" s="8">
        <f t="shared" si="2"/>
        <v>423</v>
      </c>
      <c r="G21" s="8">
        <f t="shared" si="2"/>
        <v>5</v>
      </c>
      <c r="H21" s="8">
        <f t="shared" si="2"/>
        <v>418</v>
      </c>
      <c r="I21" s="8">
        <f t="shared" si="2"/>
        <v>334</v>
      </c>
      <c r="J21" s="8">
        <f t="shared" si="2"/>
        <v>35</v>
      </c>
      <c r="K21" s="8">
        <f t="shared" si="2"/>
        <v>49</v>
      </c>
      <c r="L21" s="8">
        <f t="shared" si="2"/>
        <v>486</v>
      </c>
      <c r="M21" s="8">
        <f t="shared" si="2"/>
        <v>486</v>
      </c>
      <c r="N21" s="8">
        <f t="shared" si="2"/>
        <v>242</v>
      </c>
      <c r="O21" s="8">
        <f t="shared" si="2"/>
        <v>195</v>
      </c>
      <c r="P21" s="8">
        <f t="shared" si="2"/>
        <v>49</v>
      </c>
      <c r="Q21" s="8">
        <f t="shared" si="2"/>
        <v>0</v>
      </c>
      <c r="R21" s="8">
        <f t="shared" si="2"/>
        <v>0</v>
      </c>
      <c r="S21" s="8">
        <f t="shared" si="2"/>
        <v>0</v>
      </c>
      <c r="T21" s="8">
        <f t="shared" si="2"/>
        <v>0</v>
      </c>
    </row>
    <row r="22" spans="1:20" ht="14.25">
      <c r="A22" s="1" t="s">
        <v>32</v>
      </c>
      <c r="B22" s="1" t="s">
        <v>33</v>
      </c>
      <c r="C22" s="1">
        <v>3883</v>
      </c>
      <c r="D22" s="1">
        <v>2983</v>
      </c>
      <c r="E22" s="1">
        <v>2961</v>
      </c>
      <c r="F22" s="1">
        <v>22</v>
      </c>
      <c r="G22" s="1">
        <v>0</v>
      </c>
      <c r="H22" s="1">
        <v>22</v>
      </c>
      <c r="I22" s="1">
        <v>18</v>
      </c>
      <c r="J22" s="1">
        <v>3</v>
      </c>
      <c r="K22" s="1">
        <v>1</v>
      </c>
      <c r="L22" s="1">
        <v>18</v>
      </c>
      <c r="M22" s="1">
        <v>18</v>
      </c>
      <c r="N22" s="1">
        <v>3</v>
      </c>
      <c r="O22" s="1">
        <v>14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</row>
    <row r="23" spans="1:20" ht="14.25">
      <c r="A23" s="1" t="s">
        <v>34</v>
      </c>
      <c r="B23" s="1" t="s">
        <v>35</v>
      </c>
      <c r="C23" s="1">
        <v>23758</v>
      </c>
      <c r="D23" s="1">
        <v>19301</v>
      </c>
      <c r="E23" s="1">
        <v>19149</v>
      </c>
      <c r="F23" s="1">
        <v>152</v>
      </c>
      <c r="G23" s="1">
        <v>1</v>
      </c>
      <c r="H23" s="1">
        <v>151</v>
      </c>
      <c r="I23" s="1">
        <v>104</v>
      </c>
      <c r="J23" s="1">
        <v>18</v>
      </c>
      <c r="K23" s="1">
        <v>29</v>
      </c>
      <c r="L23" s="1">
        <v>138</v>
      </c>
      <c r="M23" s="1">
        <v>138</v>
      </c>
      <c r="N23" s="1">
        <v>47</v>
      </c>
      <c r="O23" s="1">
        <v>62</v>
      </c>
      <c r="P23" s="1">
        <v>29</v>
      </c>
      <c r="Q23" s="1">
        <v>0</v>
      </c>
      <c r="R23" s="1">
        <v>0</v>
      </c>
      <c r="S23" s="1">
        <v>0</v>
      </c>
      <c r="T23" s="1">
        <v>0</v>
      </c>
    </row>
    <row r="24" spans="1:20" ht="14.25">
      <c r="A24" s="1" t="s">
        <v>36</v>
      </c>
      <c r="B24" s="1" t="s">
        <v>37</v>
      </c>
      <c r="C24" s="1">
        <v>4288</v>
      </c>
      <c r="D24" s="1">
        <v>3380</v>
      </c>
      <c r="E24" s="1">
        <v>3316</v>
      </c>
      <c r="F24" s="1">
        <v>64</v>
      </c>
      <c r="G24" s="1">
        <v>0</v>
      </c>
      <c r="H24" s="1">
        <v>64</v>
      </c>
      <c r="I24" s="1">
        <v>57</v>
      </c>
      <c r="J24" s="1">
        <v>2</v>
      </c>
      <c r="K24" s="1">
        <v>5</v>
      </c>
      <c r="L24" s="1">
        <v>31</v>
      </c>
      <c r="M24" s="1">
        <v>31</v>
      </c>
      <c r="N24" s="1">
        <v>13</v>
      </c>
      <c r="O24" s="1">
        <v>13</v>
      </c>
      <c r="P24" s="1">
        <v>5</v>
      </c>
      <c r="Q24" s="1">
        <v>0</v>
      </c>
      <c r="R24" s="1">
        <v>0</v>
      </c>
      <c r="S24" s="1">
        <v>0</v>
      </c>
      <c r="T24" s="1">
        <v>0</v>
      </c>
    </row>
    <row r="25" spans="1:20" ht="14.25">
      <c r="A25" s="1" t="s">
        <v>38</v>
      </c>
      <c r="B25" s="1" t="s">
        <v>39</v>
      </c>
      <c r="C25" s="1">
        <v>9392</v>
      </c>
      <c r="D25" s="1">
        <v>7290</v>
      </c>
      <c r="E25" s="1">
        <v>7258</v>
      </c>
      <c r="F25" s="1">
        <v>32</v>
      </c>
      <c r="G25" s="1">
        <v>4</v>
      </c>
      <c r="H25" s="1">
        <v>28</v>
      </c>
      <c r="I25" s="1">
        <v>23</v>
      </c>
      <c r="J25" s="1">
        <v>1</v>
      </c>
      <c r="K25" s="1">
        <v>4</v>
      </c>
      <c r="L25" s="1">
        <v>45</v>
      </c>
      <c r="M25" s="1">
        <v>45</v>
      </c>
      <c r="N25" s="1">
        <v>16</v>
      </c>
      <c r="O25" s="1">
        <v>25</v>
      </c>
      <c r="P25" s="1">
        <v>4</v>
      </c>
      <c r="Q25" s="1">
        <v>0</v>
      </c>
      <c r="R25" s="1">
        <v>0</v>
      </c>
      <c r="S25" s="1">
        <v>0</v>
      </c>
      <c r="T25" s="1">
        <v>0</v>
      </c>
    </row>
    <row r="26" spans="1:20" ht="14.25">
      <c r="A26" s="1" t="s">
        <v>40</v>
      </c>
      <c r="B26" s="1" t="s">
        <v>41</v>
      </c>
      <c r="C26" s="1">
        <v>3716</v>
      </c>
      <c r="D26" s="1">
        <v>3055</v>
      </c>
      <c r="E26" s="1">
        <v>2976</v>
      </c>
      <c r="F26" s="1">
        <v>79</v>
      </c>
      <c r="G26" s="1">
        <v>0</v>
      </c>
      <c r="H26" s="1">
        <v>79</v>
      </c>
      <c r="I26" s="1">
        <v>77</v>
      </c>
      <c r="J26" s="1">
        <v>2</v>
      </c>
      <c r="K26" s="1">
        <v>0</v>
      </c>
      <c r="L26" s="1">
        <v>19</v>
      </c>
      <c r="M26" s="1">
        <v>19</v>
      </c>
      <c r="N26" s="1">
        <v>1</v>
      </c>
      <c r="O26" s="1">
        <v>18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</row>
    <row r="27" spans="1:20" ht="14.25">
      <c r="A27" s="1" t="s">
        <v>42</v>
      </c>
      <c r="B27" s="1" t="s">
        <v>43</v>
      </c>
      <c r="C27" s="1">
        <v>16703</v>
      </c>
      <c r="D27" s="1">
        <v>13342</v>
      </c>
      <c r="E27" s="1">
        <v>13268</v>
      </c>
      <c r="F27" s="1">
        <v>74</v>
      </c>
      <c r="G27" s="1">
        <v>0</v>
      </c>
      <c r="H27" s="1">
        <v>74</v>
      </c>
      <c r="I27" s="1">
        <v>55</v>
      </c>
      <c r="J27" s="1">
        <v>9</v>
      </c>
      <c r="K27" s="1">
        <v>10</v>
      </c>
      <c r="L27" s="1">
        <v>235</v>
      </c>
      <c r="M27" s="1">
        <v>235</v>
      </c>
      <c r="N27" s="1">
        <v>162</v>
      </c>
      <c r="O27" s="1">
        <v>63</v>
      </c>
      <c r="P27" s="1">
        <v>10</v>
      </c>
      <c r="Q27" s="1">
        <v>0</v>
      </c>
      <c r="R27" s="1">
        <v>0</v>
      </c>
      <c r="S27" s="1">
        <v>0</v>
      </c>
      <c r="T27" s="1">
        <v>0</v>
      </c>
    </row>
    <row r="28" spans="1:20" ht="14.25">
      <c r="A28" s="7"/>
      <c r="B28" s="8" t="s">
        <v>141</v>
      </c>
      <c r="C28" s="8">
        <f>SUM(C29:C37)</f>
        <v>83566</v>
      </c>
      <c r="D28" s="8">
        <f aca="true" t="shared" si="3" ref="D28:T28">SUM(D29:D37)</f>
        <v>66850</v>
      </c>
      <c r="E28" s="8">
        <f t="shared" si="3"/>
        <v>66564</v>
      </c>
      <c r="F28" s="8">
        <f t="shared" si="3"/>
        <v>286</v>
      </c>
      <c r="G28" s="8">
        <f t="shared" si="3"/>
        <v>1</v>
      </c>
      <c r="H28" s="8">
        <f t="shared" si="3"/>
        <v>285</v>
      </c>
      <c r="I28" s="8">
        <f t="shared" si="3"/>
        <v>246</v>
      </c>
      <c r="J28" s="8">
        <f t="shared" si="3"/>
        <v>27</v>
      </c>
      <c r="K28" s="8">
        <f t="shared" si="3"/>
        <v>12</v>
      </c>
      <c r="L28" s="8">
        <f t="shared" si="3"/>
        <v>411</v>
      </c>
      <c r="M28" s="8">
        <f t="shared" si="3"/>
        <v>411</v>
      </c>
      <c r="N28" s="8">
        <f t="shared" si="3"/>
        <v>177</v>
      </c>
      <c r="O28" s="8">
        <f t="shared" si="3"/>
        <v>222</v>
      </c>
      <c r="P28" s="8">
        <f t="shared" si="3"/>
        <v>12</v>
      </c>
      <c r="Q28" s="8">
        <f t="shared" si="3"/>
        <v>0</v>
      </c>
      <c r="R28" s="8">
        <f t="shared" si="3"/>
        <v>0</v>
      </c>
      <c r="S28" s="8">
        <f t="shared" si="3"/>
        <v>0</v>
      </c>
      <c r="T28" s="8">
        <f t="shared" si="3"/>
        <v>0</v>
      </c>
    </row>
    <row r="29" spans="1:20" ht="14.25">
      <c r="A29" s="1" t="s">
        <v>44</v>
      </c>
      <c r="B29" s="1" t="s">
        <v>45</v>
      </c>
      <c r="C29" s="1">
        <v>6620</v>
      </c>
      <c r="D29" s="1">
        <v>5204</v>
      </c>
      <c r="E29" s="1">
        <v>5190</v>
      </c>
      <c r="F29" s="1">
        <v>14</v>
      </c>
      <c r="G29" s="1">
        <v>0</v>
      </c>
      <c r="H29" s="1">
        <v>14</v>
      </c>
      <c r="I29" s="1">
        <v>13</v>
      </c>
      <c r="J29" s="1">
        <v>1</v>
      </c>
      <c r="K29" s="1">
        <v>0</v>
      </c>
      <c r="L29" s="1">
        <v>24</v>
      </c>
      <c r="M29" s="1">
        <v>24</v>
      </c>
      <c r="N29" s="1">
        <v>13</v>
      </c>
      <c r="O29" s="1">
        <v>11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4.25">
      <c r="A30" s="1" t="s">
        <v>46</v>
      </c>
      <c r="B30" s="1" t="s">
        <v>47</v>
      </c>
      <c r="C30" s="1">
        <v>4479</v>
      </c>
      <c r="D30" s="1">
        <v>3560</v>
      </c>
      <c r="E30" s="1">
        <v>3534</v>
      </c>
      <c r="F30" s="1">
        <v>26</v>
      </c>
      <c r="G30" s="1">
        <v>0</v>
      </c>
      <c r="H30" s="1">
        <v>26</v>
      </c>
      <c r="I30" s="1">
        <v>25</v>
      </c>
      <c r="J30" s="1">
        <v>0</v>
      </c>
      <c r="K30" s="1">
        <v>1</v>
      </c>
      <c r="L30" s="1">
        <v>13</v>
      </c>
      <c r="M30" s="1">
        <v>13</v>
      </c>
      <c r="N30" s="1">
        <v>5</v>
      </c>
      <c r="O30" s="1">
        <v>7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</row>
    <row r="31" spans="1:20" ht="14.25">
      <c r="A31" s="1" t="s">
        <v>48</v>
      </c>
      <c r="B31" s="1" t="s">
        <v>49</v>
      </c>
      <c r="C31" s="1">
        <v>14019</v>
      </c>
      <c r="D31" s="1">
        <v>11080</v>
      </c>
      <c r="E31" s="1">
        <v>11047</v>
      </c>
      <c r="F31" s="1">
        <v>33</v>
      </c>
      <c r="G31" s="1">
        <v>0</v>
      </c>
      <c r="H31" s="1">
        <v>33</v>
      </c>
      <c r="I31" s="1">
        <v>31</v>
      </c>
      <c r="J31" s="1">
        <v>1</v>
      </c>
      <c r="K31" s="1">
        <v>1</v>
      </c>
      <c r="L31" s="1">
        <v>52</v>
      </c>
      <c r="M31" s="1">
        <v>52</v>
      </c>
      <c r="N31" s="1">
        <v>15</v>
      </c>
      <c r="O31" s="1">
        <v>36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</row>
    <row r="32" spans="1:20" ht="14.25">
      <c r="A32" s="1" t="s">
        <v>50</v>
      </c>
      <c r="B32" s="1" t="s">
        <v>51</v>
      </c>
      <c r="C32" s="1">
        <v>31314</v>
      </c>
      <c r="D32" s="1">
        <v>25468</v>
      </c>
      <c r="E32" s="1">
        <v>25406</v>
      </c>
      <c r="F32" s="1">
        <v>62</v>
      </c>
      <c r="G32" s="1">
        <v>0</v>
      </c>
      <c r="H32" s="1">
        <v>62</v>
      </c>
      <c r="I32" s="1">
        <v>43</v>
      </c>
      <c r="J32" s="1">
        <v>13</v>
      </c>
      <c r="K32" s="1">
        <v>6</v>
      </c>
      <c r="L32" s="1">
        <v>113</v>
      </c>
      <c r="M32" s="1">
        <v>113</v>
      </c>
      <c r="N32" s="1">
        <v>51</v>
      </c>
      <c r="O32" s="1">
        <v>56</v>
      </c>
      <c r="P32" s="1">
        <v>6</v>
      </c>
      <c r="Q32" s="1">
        <v>0</v>
      </c>
      <c r="R32" s="1">
        <v>0</v>
      </c>
      <c r="S32" s="1">
        <v>0</v>
      </c>
      <c r="T32" s="1">
        <v>0</v>
      </c>
    </row>
    <row r="33" spans="1:20" ht="14.25">
      <c r="A33" s="1" t="s">
        <v>52</v>
      </c>
      <c r="B33" s="1" t="s">
        <v>53</v>
      </c>
      <c r="C33" s="1">
        <v>7582</v>
      </c>
      <c r="D33" s="1">
        <v>5992</v>
      </c>
      <c r="E33" s="1">
        <v>5977</v>
      </c>
      <c r="F33" s="1">
        <v>15</v>
      </c>
      <c r="G33" s="1">
        <v>1</v>
      </c>
      <c r="H33" s="1">
        <v>14</v>
      </c>
      <c r="I33" s="1">
        <v>10</v>
      </c>
      <c r="J33" s="1">
        <v>3</v>
      </c>
      <c r="K33" s="1">
        <v>1</v>
      </c>
      <c r="L33" s="1">
        <v>30</v>
      </c>
      <c r="M33" s="1">
        <v>30</v>
      </c>
      <c r="N33" s="1">
        <v>12</v>
      </c>
      <c r="O33" s="1">
        <v>17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</row>
    <row r="34" spans="1:20" ht="14.25">
      <c r="A34" s="1" t="s">
        <v>54</v>
      </c>
      <c r="B34" s="1" t="s">
        <v>55</v>
      </c>
      <c r="C34" s="1">
        <v>4460</v>
      </c>
      <c r="D34" s="1">
        <v>3554</v>
      </c>
      <c r="E34" s="1">
        <v>3532</v>
      </c>
      <c r="F34" s="1">
        <v>22</v>
      </c>
      <c r="G34" s="1">
        <v>0</v>
      </c>
      <c r="H34" s="1">
        <v>22</v>
      </c>
      <c r="I34" s="1">
        <v>20</v>
      </c>
      <c r="J34" s="1">
        <v>0</v>
      </c>
      <c r="K34" s="1">
        <v>2</v>
      </c>
      <c r="L34" s="1">
        <v>65</v>
      </c>
      <c r="M34" s="1">
        <v>65</v>
      </c>
      <c r="N34" s="1">
        <v>57</v>
      </c>
      <c r="O34" s="1">
        <v>6</v>
      </c>
      <c r="P34" s="1">
        <v>2</v>
      </c>
      <c r="Q34" s="1">
        <v>0</v>
      </c>
      <c r="R34" s="1">
        <v>0</v>
      </c>
      <c r="S34" s="1">
        <v>0</v>
      </c>
      <c r="T34" s="1">
        <v>0</v>
      </c>
    </row>
    <row r="35" spans="1:20" ht="14.25">
      <c r="A35" s="1" t="s">
        <v>56</v>
      </c>
      <c r="B35" s="1" t="s">
        <v>57</v>
      </c>
      <c r="C35" s="1">
        <v>3843</v>
      </c>
      <c r="D35" s="1">
        <v>3086</v>
      </c>
      <c r="E35" s="1">
        <v>3028</v>
      </c>
      <c r="F35" s="1">
        <v>58</v>
      </c>
      <c r="G35" s="1">
        <v>0</v>
      </c>
      <c r="H35" s="1">
        <v>58</v>
      </c>
      <c r="I35" s="1">
        <v>54</v>
      </c>
      <c r="J35" s="1">
        <v>3</v>
      </c>
      <c r="K35" s="1">
        <v>1</v>
      </c>
      <c r="L35" s="1">
        <v>69</v>
      </c>
      <c r="M35" s="1">
        <v>69</v>
      </c>
      <c r="N35" s="1">
        <v>3</v>
      </c>
      <c r="O35" s="1">
        <v>65</v>
      </c>
      <c r="P35" s="1">
        <v>1</v>
      </c>
      <c r="Q35" s="1">
        <v>0</v>
      </c>
      <c r="R35" s="1">
        <v>0</v>
      </c>
      <c r="S35" s="1">
        <v>0</v>
      </c>
      <c r="T35" s="1">
        <v>0</v>
      </c>
    </row>
    <row r="36" spans="1:20" ht="14.25">
      <c r="A36" s="1" t="s">
        <v>58</v>
      </c>
      <c r="B36" s="1" t="s">
        <v>59</v>
      </c>
      <c r="C36" s="1">
        <v>5671</v>
      </c>
      <c r="D36" s="1">
        <v>4552</v>
      </c>
      <c r="E36" s="1">
        <v>4505</v>
      </c>
      <c r="F36" s="1">
        <v>47</v>
      </c>
      <c r="G36" s="1">
        <v>0</v>
      </c>
      <c r="H36" s="1">
        <v>47</v>
      </c>
      <c r="I36" s="1">
        <v>41</v>
      </c>
      <c r="J36" s="1">
        <v>6</v>
      </c>
      <c r="K36" s="1">
        <v>0</v>
      </c>
      <c r="L36" s="1">
        <v>24</v>
      </c>
      <c r="M36" s="1">
        <v>24</v>
      </c>
      <c r="N36" s="1">
        <v>12</v>
      </c>
      <c r="O36" s="1">
        <v>12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4.25">
      <c r="A37" s="1" t="s">
        <v>60</v>
      </c>
      <c r="B37" s="1" t="s">
        <v>61</v>
      </c>
      <c r="C37" s="1">
        <v>5578</v>
      </c>
      <c r="D37" s="1">
        <v>4354</v>
      </c>
      <c r="E37" s="1">
        <v>4345</v>
      </c>
      <c r="F37" s="1">
        <v>9</v>
      </c>
      <c r="G37" s="1">
        <v>0</v>
      </c>
      <c r="H37" s="1">
        <v>9</v>
      </c>
      <c r="I37" s="1">
        <v>9</v>
      </c>
      <c r="J37" s="1">
        <v>0</v>
      </c>
      <c r="K37" s="1">
        <v>0</v>
      </c>
      <c r="L37" s="1">
        <v>21</v>
      </c>
      <c r="M37" s="1">
        <v>21</v>
      </c>
      <c r="N37" s="1">
        <v>9</v>
      </c>
      <c r="O37" s="1">
        <v>12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4.25">
      <c r="A38" s="7"/>
      <c r="B38" s="8" t="s">
        <v>142</v>
      </c>
      <c r="C38" s="8">
        <f>SUM(C39:C44)</f>
        <v>47834</v>
      </c>
      <c r="D38" s="8">
        <f aca="true" t="shared" si="4" ref="D38:T38">SUM(D39:D44)</f>
        <v>39542</v>
      </c>
      <c r="E38" s="8">
        <f t="shared" si="4"/>
        <v>39094</v>
      </c>
      <c r="F38" s="8">
        <f t="shared" si="4"/>
        <v>448</v>
      </c>
      <c r="G38" s="8">
        <f t="shared" si="4"/>
        <v>4</v>
      </c>
      <c r="H38" s="8">
        <f t="shared" si="4"/>
        <v>444</v>
      </c>
      <c r="I38" s="8">
        <f t="shared" si="4"/>
        <v>338</v>
      </c>
      <c r="J38" s="8">
        <f t="shared" si="4"/>
        <v>77</v>
      </c>
      <c r="K38" s="8">
        <f t="shared" si="4"/>
        <v>29</v>
      </c>
      <c r="L38" s="8">
        <f t="shared" si="4"/>
        <v>251</v>
      </c>
      <c r="M38" s="8">
        <f t="shared" si="4"/>
        <v>251</v>
      </c>
      <c r="N38" s="8">
        <f t="shared" si="4"/>
        <v>67</v>
      </c>
      <c r="O38" s="8">
        <f t="shared" si="4"/>
        <v>155</v>
      </c>
      <c r="P38" s="8">
        <f t="shared" si="4"/>
        <v>29</v>
      </c>
      <c r="Q38" s="8">
        <f t="shared" si="4"/>
        <v>0</v>
      </c>
      <c r="R38" s="8">
        <f t="shared" si="4"/>
        <v>0</v>
      </c>
      <c r="S38" s="8">
        <f t="shared" si="4"/>
        <v>0</v>
      </c>
      <c r="T38" s="8">
        <f t="shared" si="4"/>
        <v>0</v>
      </c>
    </row>
    <row r="39" spans="1:20" ht="14.25">
      <c r="A39" s="1" t="s">
        <v>62</v>
      </c>
      <c r="B39" s="1" t="s">
        <v>63</v>
      </c>
      <c r="C39" s="1">
        <v>3982</v>
      </c>
      <c r="D39" s="1">
        <v>3432</v>
      </c>
      <c r="E39" s="1">
        <v>3345</v>
      </c>
      <c r="F39" s="1">
        <v>87</v>
      </c>
      <c r="G39" s="1">
        <v>1</v>
      </c>
      <c r="H39" s="1">
        <v>86</v>
      </c>
      <c r="I39" s="1">
        <v>65</v>
      </c>
      <c r="J39" s="1">
        <v>20</v>
      </c>
      <c r="K39" s="1">
        <v>1</v>
      </c>
      <c r="L39" s="1">
        <v>28</v>
      </c>
      <c r="M39" s="1">
        <v>28</v>
      </c>
      <c r="N39" s="1">
        <v>4</v>
      </c>
      <c r="O39" s="1">
        <v>23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</row>
    <row r="40" spans="1:20" ht="14.25">
      <c r="A40" s="1" t="s">
        <v>64</v>
      </c>
      <c r="B40" s="1" t="s">
        <v>65</v>
      </c>
      <c r="C40" s="1">
        <v>6062</v>
      </c>
      <c r="D40" s="1">
        <v>4902</v>
      </c>
      <c r="E40" s="1">
        <v>4875</v>
      </c>
      <c r="F40" s="1">
        <v>27</v>
      </c>
      <c r="G40" s="1">
        <v>0</v>
      </c>
      <c r="H40" s="1">
        <v>27</v>
      </c>
      <c r="I40" s="1">
        <v>23</v>
      </c>
      <c r="J40" s="1">
        <v>1</v>
      </c>
      <c r="K40" s="1">
        <v>3</v>
      </c>
      <c r="L40" s="1">
        <v>19</v>
      </c>
      <c r="M40" s="1">
        <v>19</v>
      </c>
      <c r="N40" s="1">
        <v>4</v>
      </c>
      <c r="O40" s="1">
        <v>12</v>
      </c>
      <c r="P40" s="1">
        <v>3</v>
      </c>
      <c r="Q40" s="1">
        <v>0</v>
      </c>
      <c r="R40" s="1">
        <v>0</v>
      </c>
      <c r="S40" s="1">
        <v>0</v>
      </c>
      <c r="T40" s="1">
        <v>0</v>
      </c>
    </row>
    <row r="41" spans="1:20" ht="14.25">
      <c r="A41" s="1" t="s">
        <v>66</v>
      </c>
      <c r="B41" s="1" t="s">
        <v>67</v>
      </c>
      <c r="C41" s="1">
        <v>14518</v>
      </c>
      <c r="D41" s="1">
        <v>12181</v>
      </c>
      <c r="E41" s="1">
        <v>12082</v>
      </c>
      <c r="F41" s="1">
        <v>99</v>
      </c>
      <c r="G41" s="1">
        <v>0</v>
      </c>
      <c r="H41" s="1">
        <v>99</v>
      </c>
      <c r="I41" s="1">
        <v>74</v>
      </c>
      <c r="J41" s="1">
        <v>12</v>
      </c>
      <c r="K41" s="1">
        <v>13</v>
      </c>
      <c r="L41" s="1">
        <v>87</v>
      </c>
      <c r="M41" s="1">
        <v>87</v>
      </c>
      <c r="N41" s="1">
        <v>32</v>
      </c>
      <c r="O41" s="1">
        <v>42</v>
      </c>
      <c r="P41" s="1">
        <v>13</v>
      </c>
      <c r="Q41" s="1">
        <v>0</v>
      </c>
      <c r="R41" s="1">
        <v>0</v>
      </c>
      <c r="S41" s="1">
        <v>0</v>
      </c>
      <c r="T41" s="1">
        <v>0</v>
      </c>
    </row>
    <row r="42" spans="1:20" ht="14.25">
      <c r="A42" s="1" t="s">
        <v>68</v>
      </c>
      <c r="B42" s="1" t="s">
        <v>69</v>
      </c>
      <c r="C42" s="1">
        <v>6505</v>
      </c>
      <c r="D42" s="1">
        <v>5495</v>
      </c>
      <c r="E42" s="1">
        <v>5430</v>
      </c>
      <c r="F42" s="1">
        <v>65</v>
      </c>
      <c r="G42" s="1">
        <v>0</v>
      </c>
      <c r="H42" s="1">
        <v>65</v>
      </c>
      <c r="I42" s="1">
        <v>56</v>
      </c>
      <c r="J42" s="1">
        <v>6</v>
      </c>
      <c r="K42" s="1">
        <v>3</v>
      </c>
      <c r="L42" s="1">
        <v>29</v>
      </c>
      <c r="M42" s="1">
        <v>29</v>
      </c>
      <c r="N42" s="1">
        <v>5</v>
      </c>
      <c r="O42" s="1">
        <v>21</v>
      </c>
      <c r="P42" s="1">
        <v>3</v>
      </c>
      <c r="Q42" s="1">
        <v>0</v>
      </c>
      <c r="R42" s="1">
        <v>0</v>
      </c>
      <c r="S42" s="1">
        <v>0</v>
      </c>
      <c r="T42" s="1">
        <v>0</v>
      </c>
    </row>
    <row r="43" spans="1:20" ht="14.25">
      <c r="A43" s="1" t="s">
        <v>70</v>
      </c>
      <c r="B43" s="1" t="s">
        <v>71</v>
      </c>
      <c r="C43" s="1">
        <v>4360</v>
      </c>
      <c r="D43" s="1">
        <v>3426</v>
      </c>
      <c r="E43" s="1">
        <v>3394</v>
      </c>
      <c r="F43" s="1">
        <v>32</v>
      </c>
      <c r="G43" s="1">
        <v>1</v>
      </c>
      <c r="H43" s="1">
        <v>31</v>
      </c>
      <c r="I43" s="1">
        <v>25</v>
      </c>
      <c r="J43" s="1">
        <v>5</v>
      </c>
      <c r="K43" s="1">
        <v>1</v>
      </c>
      <c r="L43" s="1">
        <v>21</v>
      </c>
      <c r="M43" s="1">
        <v>21</v>
      </c>
      <c r="N43" s="1">
        <v>4</v>
      </c>
      <c r="O43" s="1">
        <v>16</v>
      </c>
      <c r="P43" s="1">
        <v>1</v>
      </c>
      <c r="Q43" s="1">
        <v>0</v>
      </c>
      <c r="R43" s="1">
        <v>0</v>
      </c>
      <c r="S43" s="1">
        <v>0</v>
      </c>
      <c r="T43" s="1">
        <v>0</v>
      </c>
    </row>
    <row r="44" spans="1:20" ht="14.25">
      <c r="A44" s="1" t="s">
        <v>72</v>
      </c>
      <c r="B44" s="1" t="s">
        <v>73</v>
      </c>
      <c r="C44" s="1">
        <v>12407</v>
      </c>
      <c r="D44" s="1">
        <v>10106</v>
      </c>
      <c r="E44" s="1">
        <v>9968</v>
      </c>
      <c r="F44" s="1">
        <v>138</v>
      </c>
      <c r="G44" s="1">
        <v>2</v>
      </c>
      <c r="H44" s="1">
        <v>136</v>
      </c>
      <c r="I44" s="1">
        <v>95</v>
      </c>
      <c r="J44" s="1">
        <v>33</v>
      </c>
      <c r="K44" s="1">
        <v>8</v>
      </c>
      <c r="L44" s="1">
        <v>67</v>
      </c>
      <c r="M44" s="1">
        <v>67</v>
      </c>
      <c r="N44" s="1">
        <v>18</v>
      </c>
      <c r="O44" s="1">
        <v>41</v>
      </c>
      <c r="P44" s="1">
        <v>8</v>
      </c>
      <c r="Q44" s="1">
        <v>0</v>
      </c>
      <c r="R44" s="1">
        <v>0</v>
      </c>
      <c r="S44" s="1">
        <v>0</v>
      </c>
      <c r="T44" s="1">
        <v>0</v>
      </c>
    </row>
    <row r="45" spans="1:20" ht="14.25">
      <c r="A45" s="7"/>
      <c r="B45" s="8" t="s">
        <v>143</v>
      </c>
      <c r="C45" s="8">
        <f>SUM(C46:C50)</f>
        <v>67475</v>
      </c>
      <c r="D45" s="8">
        <f aca="true" t="shared" si="5" ref="D45:T45">SUM(D46:D50)</f>
        <v>54425</v>
      </c>
      <c r="E45" s="8">
        <f t="shared" si="5"/>
        <v>54199</v>
      </c>
      <c r="F45" s="8">
        <f t="shared" si="5"/>
        <v>226</v>
      </c>
      <c r="G45" s="8">
        <f t="shared" si="5"/>
        <v>1</v>
      </c>
      <c r="H45" s="8">
        <f t="shared" si="5"/>
        <v>225</v>
      </c>
      <c r="I45" s="8">
        <f t="shared" si="5"/>
        <v>155</v>
      </c>
      <c r="J45" s="8">
        <f t="shared" si="5"/>
        <v>44</v>
      </c>
      <c r="K45" s="8">
        <f t="shared" si="5"/>
        <v>26</v>
      </c>
      <c r="L45" s="8">
        <f t="shared" si="5"/>
        <v>277</v>
      </c>
      <c r="M45" s="8">
        <f t="shared" si="5"/>
        <v>277</v>
      </c>
      <c r="N45" s="8">
        <f t="shared" si="5"/>
        <v>121</v>
      </c>
      <c r="O45" s="8">
        <f t="shared" si="5"/>
        <v>130</v>
      </c>
      <c r="P45" s="8">
        <f t="shared" si="5"/>
        <v>26</v>
      </c>
      <c r="Q45" s="8">
        <f t="shared" si="5"/>
        <v>0</v>
      </c>
      <c r="R45" s="8">
        <f t="shared" si="5"/>
        <v>0</v>
      </c>
      <c r="S45" s="8">
        <f t="shared" si="5"/>
        <v>0</v>
      </c>
      <c r="T45" s="8">
        <f t="shared" si="5"/>
        <v>0</v>
      </c>
    </row>
    <row r="46" spans="1:20" ht="14.25">
      <c r="A46" s="1" t="s">
        <v>74</v>
      </c>
      <c r="B46" s="1" t="s">
        <v>75</v>
      </c>
      <c r="C46" s="1">
        <v>19665</v>
      </c>
      <c r="D46" s="1">
        <v>15879</v>
      </c>
      <c r="E46" s="1">
        <v>15851</v>
      </c>
      <c r="F46" s="1">
        <v>28</v>
      </c>
      <c r="G46" s="1">
        <v>0</v>
      </c>
      <c r="H46" s="1">
        <v>28</v>
      </c>
      <c r="I46" s="1">
        <v>19</v>
      </c>
      <c r="J46" s="1">
        <v>6</v>
      </c>
      <c r="K46" s="1">
        <v>3</v>
      </c>
      <c r="L46" s="1">
        <v>59</v>
      </c>
      <c r="M46" s="1">
        <v>59</v>
      </c>
      <c r="N46" s="1">
        <v>31</v>
      </c>
      <c r="O46" s="1">
        <v>25</v>
      </c>
      <c r="P46" s="1">
        <v>3</v>
      </c>
      <c r="Q46" s="1">
        <v>0</v>
      </c>
      <c r="R46" s="1">
        <v>0</v>
      </c>
      <c r="S46" s="1">
        <v>0</v>
      </c>
      <c r="T46" s="1">
        <v>0</v>
      </c>
    </row>
    <row r="47" spans="1:20" ht="14.25">
      <c r="A47" s="1" t="s">
        <v>76</v>
      </c>
      <c r="B47" s="1" t="s">
        <v>77</v>
      </c>
      <c r="C47" s="1">
        <v>2969</v>
      </c>
      <c r="D47" s="1">
        <v>2357</v>
      </c>
      <c r="E47" s="1">
        <v>2344</v>
      </c>
      <c r="F47" s="1">
        <v>13</v>
      </c>
      <c r="G47" s="1">
        <v>0</v>
      </c>
      <c r="H47" s="1">
        <v>13</v>
      </c>
      <c r="I47" s="1">
        <v>13</v>
      </c>
      <c r="J47" s="1">
        <v>0</v>
      </c>
      <c r="K47" s="1">
        <v>0</v>
      </c>
      <c r="L47" s="1">
        <v>24</v>
      </c>
      <c r="M47" s="1">
        <v>24</v>
      </c>
      <c r="N47" s="1">
        <v>13</v>
      </c>
      <c r="O47" s="1">
        <v>11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ht="14.25">
      <c r="A48" s="1" t="s">
        <v>78</v>
      </c>
      <c r="B48" s="1" t="s">
        <v>79</v>
      </c>
      <c r="C48" s="1">
        <v>20887</v>
      </c>
      <c r="D48" s="1">
        <v>16735</v>
      </c>
      <c r="E48" s="1">
        <v>16624</v>
      </c>
      <c r="F48" s="1">
        <v>111</v>
      </c>
      <c r="G48" s="1">
        <v>0</v>
      </c>
      <c r="H48" s="1">
        <v>111</v>
      </c>
      <c r="I48" s="1">
        <v>63</v>
      </c>
      <c r="J48" s="1">
        <v>26</v>
      </c>
      <c r="K48" s="1">
        <v>22</v>
      </c>
      <c r="L48" s="1">
        <v>90</v>
      </c>
      <c r="M48" s="1">
        <v>90</v>
      </c>
      <c r="N48" s="1">
        <v>32</v>
      </c>
      <c r="O48" s="1">
        <v>36</v>
      </c>
      <c r="P48" s="1">
        <v>22</v>
      </c>
      <c r="Q48" s="1">
        <v>0</v>
      </c>
      <c r="R48" s="1">
        <v>0</v>
      </c>
      <c r="S48" s="1">
        <v>0</v>
      </c>
      <c r="T48" s="1">
        <v>0</v>
      </c>
    </row>
    <row r="49" spans="1:20" ht="14.25">
      <c r="A49" s="1" t="s">
        <v>80</v>
      </c>
      <c r="B49" s="1" t="s">
        <v>81</v>
      </c>
      <c r="C49" s="1">
        <v>20534</v>
      </c>
      <c r="D49" s="1">
        <v>16782</v>
      </c>
      <c r="E49" s="1">
        <v>16731</v>
      </c>
      <c r="F49" s="1">
        <v>51</v>
      </c>
      <c r="G49" s="1">
        <v>1</v>
      </c>
      <c r="H49" s="1">
        <v>50</v>
      </c>
      <c r="I49" s="1">
        <v>38</v>
      </c>
      <c r="J49" s="1">
        <v>12</v>
      </c>
      <c r="K49" s="1">
        <v>0</v>
      </c>
      <c r="L49" s="1">
        <v>92</v>
      </c>
      <c r="M49" s="1">
        <v>92</v>
      </c>
      <c r="N49" s="1">
        <v>41</v>
      </c>
      <c r="O49" s="1">
        <v>51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ht="14.25">
      <c r="A50" s="1" t="s">
        <v>82</v>
      </c>
      <c r="B50" s="1" t="s">
        <v>83</v>
      </c>
      <c r="C50" s="1">
        <v>3420</v>
      </c>
      <c r="D50" s="1">
        <v>2672</v>
      </c>
      <c r="E50" s="1">
        <v>2649</v>
      </c>
      <c r="F50" s="1">
        <v>23</v>
      </c>
      <c r="G50" s="1">
        <v>0</v>
      </c>
      <c r="H50" s="1">
        <v>23</v>
      </c>
      <c r="I50" s="1">
        <v>22</v>
      </c>
      <c r="J50" s="1">
        <v>0</v>
      </c>
      <c r="K50" s="1">
        <v>1</v>
      </c>
      <c r="L50" s="1">
        <v>12</v>
      </c>
      <c r="M50" s="1">
        <v>12</v>
      </c>
      <c r="N50" s="1">
        <v>4</v>
      </c>
      <c r="O50" s="1">
        <v>7</v>
      </c>
      <c r="P50" s="1">
        <v>1</v>
      </c>
      <c r="Q50" s="1">
        <v>0</v>
      </c>
      <c r="R50" s="1">
        <v>0</v>
      </c>
      <c r="S50" s="1">
        <v>0</v>
      </c>
      <c r="T50" s="1">
        <v>0</v>
      </c>
    </row>
    <row r="51" spans="1:20" ht="14.25">
      <c r="A51" s="7"/>
      <c r="B51" s="8" t="s">
        <v>144</v>
      </c>
      <c r="C51" s="8">
        <f>SUM(C52:C55)</f>
        <v>67698</v>
      </c>
      <c r="D51" s="8">
        <f aca="true" t="shared" si="6" ref="D51:T51">SUM(D52:D55)</f>
        <v>54531</v>
      </c>
      <c r="E51" s="8">
        <f t="shared" si="6"/>
        <v>53549</v>
      </c>
      <c r="F51" s="8">
        <f t="shared" si="6"/>
        <v>982</v>
      </c>
      <c r="G51" s="8">
        <f t="shared" si="6"/>
        <v>1</v>
      </c>
      <c r="H51" s="8">
        <f t="shared" si="6"/>
        <v>981</v>
      </c>
      <c r="I51" s="8">
        <f t="shared" si="6"/>
        <v>760</v>
      </c>
      <c r="J51" s="8">
        <f t="shared" si="6"/>
        <v>102</v>
      </c>
      <c r="K51" s="8">
        <f t="shared" si="6"/>
        <v>119</v>
      </c>
      <c r="L51" s="8">
        <f t="shared" si="6"/>
        <v>392</v>
      </c>
      <c r="M51" s="8">
        <f t="shared" si="6"/>
        <v>392</v>
      </c>
      <c r="N51" s="8">
        <f t="shared" si="6"/>
        <v>91</v>
      </c>
      <c r="O51" s="8">
        <f t="shared" si="6"/>
        <v>182</v>
      </c>
      <c r="P51" s="8">
        <f t="shared" si="6"/>
        <v>119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</row>
    <row r="52" spans="1:20" ht="14.25">
      <c r="A52" s="1" t="s">
        <v>84</v>
      </c>
      <c r="B52" s="1" t="s">
        <v>85</v>
      </c>
      <c r="C52" s="1">
        <v>16134</v>
      </c>
      <c r="D52" s="1">
        <v>12570</v>
      </c>
      <c r="E52" s="1">
        <v>12218</v>
      </c>
      <c r="F52" s="1">
        <v>352</v>
      </c>
      <c r="G52" s="1">
        <v>0</v>
      </c>
      <c r="H52" s="1">
        <v>352</v>
      </c>
      <c r="I52" s="1">
        <v>305</v>
      </c>
      <c r="J52" s="1">
        <v>36</v>
      </c>
      <c r="K52" s="1">
        <v>11</v>
      </c>
      <c r="L52" s="1">
        <v>70</v>
      </c>
      <c r="M52" s="1">
        <v>70</v>
      </c>
      <c r="N52" s="1">
        <v>11</v>
      </c>
      <c r="O52" s="1">
        <v>48</v>
      </c>
      <c r="P52" s="1">
        <v>11</v>
      </c>
      <c r="Q52" s="1">
        <v>0</v>
      </c>
      <c r="R52" s="1">
        <v>0</v>
      </c>
      <c r="S52" s="1">
        <v>0</v>
      </c>
      <c r="T52" s="1">
        <v>0</v>
      </c>
    </row>
    <row r="53" spans="1:20" ht="14.25">
      <c r="A53" s="1" t="s">
        <v>86</v>
      </c>
      <c r="B53" s="1" t="s">
        <v>87</v>
      </c>
      <c r="C53" s="1">
        <v>10294</v>
      </c>
      <c r="D53" s="1">
        <v>8031</v>
      </c>
      <c r="E53" s="1">
        <v>7761</v>
      </c>
      <c r="F53" s="1">
        <v>270</v>
      </c>
      <c r="G53" s="1">
        <v>1</v>
      </c>
      <c r="H53" s="1">
        <v>269</v>
      </c>
      <c r="I53" s="1">
        <v>229</v>
      </c>
      <c r="J53" s="1">
        <v>30</v>
      </c>
      <c r="K53" s="1">
        <v>10</v>
      </c>
      <c r="L53" s="1">
        <v>59</v>
      </c>
      <c r="M53" s="1">
        <v>59</v>
      </c>
      <c r="N53" s="1">
        <v>13</v>
      </c>
      <c r="O53" s="1">
        <v>36</v>
      </c>
      <c r="P53" s="1">
        <v>10</v>
      </c>
      <c r="Q53" s="1">
        <v>0</v>
      </c>
      <c r="R53" s="1">
        <v>0</v>
      </c>
      <c r="S53" s="1">
        <v>0</v>
      </c>
      <c r="T53" s="1">
        <v>0</v>
      </c>
    </row>
    <row r="54" spans="1:20" ht="14.25">
      <c r="A54" s="1" t="s">
        <v>88</v>
      </c>
      <c r="B54" s="1" t="s">
        <v>89</v>
      </c>
      <c r="C54" s="1">
        <v>1607</v>
      </c>
      <c r="D54" s="1">
        <v>1348</v>
      </c>
      <c r="E54" s="1">
        <v>1284</v>
      </c>
      <c r="F54" s="1">
        <v>64</v>
      </c>
      <c r="G54" s="1">
        <v>0</v>
      </c>
      <c r="H54" s="1">
        <v>64</v>
      </c>
      <c r="I54" s="1">
        <v>56</v>
      </c>
      <c r="J54" s="1">
        <v>5</v>
      </c>
      <c r="K54" s="1">
        <v>3</v>
      </c>
      <c r="L54" s="1">
        <v>7</v>
      </c>
      <c r="M54" s="1">
        <v>7</v>
      </c>
      <c r="N54" s="1">
        <v>3</v>
      </c>
      <c r="O54" s="1">
        <v>1</v>
      </c>
      <c r="P54" s="1">
        <v>3</v>
      </c>
      <c r="Q54" s="1">
        <v>0</v>
      </c>
      <c r="R54" s="1">
        <v>0</v>
      </c>
      <c r="S54" s="1">
        <v>0</v>
      </c>
      <c r="T54" s="1">
        <v>0</v>
      </c>
    </row>
    <row r="55" spans="1:20" ht="14.25">
      <c r="A55" s="1" t="s">
        <v>90</v>
      </c>
      <c r="B55" s="1" t="s">
        <v>91</v>
      </c>
      <c r="C55" s="1">
        <v>39663</v>
      </c>
      <c r="D55" s="1">
        <v>32582</v>
      </c>
      <c r="E55" s="1">
        <v>32286</v>
      </c>
      <c r="F55" s="1">
        <v>296</v>
      </c>
      <c r="G55" s="1">
        <v>0</v>
      </c>
      <c r="H55" s="1">
        <v>296</v>
      </c>
      <c r="I55" s="1">
        <v>170</v>
      </c>
      <c r="J55" s="1">
        <v>31</v>
      </c>
      <c r="K55" s="1">
        <v>95</v>
      </c>
      <c r="L55" s="1">
        <v>256</v>
      </c>
      <c r="M55" s="1">
        <v>256</v>
      </c>
      <c r="N55" s="1">
        <v>64</v>
      </c>
      <c r="O55" s="1">
        <v>97</v>
      </c>
      <c r="P55" s="1">
        <v>95</v>
      </c>
      <c r="Q55" s="1">
        <v>0</v>
      </c>
      <c r="R55" s="1">
        <v>0</v>
      </c>
      <c r="S55" s="1">
        <v>0</v>
      </c>
      <c r="T55" s="1">
        <v>0</v>
      </c>
    </row>
    <row r="56" spans="1:20" ht="14.25">
      <c r="A56" s="7"/>
      <c r="B56" s="8" t="s">
        <v>145</v>
      </c>
      <c r="C56" s="8">
        <f aca="true" t="shared" si="7" ref="C56:T56">SUM(C57:C62)</f>
        <v>40478</v>
      </c>
      <c r="D56" s="8">
        <f t="shared" si="7"/>
        <v>32562</v>
      </c>
      <c r="E56" s="8">
        <f t="shared" si="7"/>
        <v>32396</v>
      </c>
      <c r="F56" s="8">
        <f t="shared" si="7"/>
        <v>166</v>
      </c>
      <c r="G56" s="8">
        <f t="shared" si="7"/>
        <v>0</v>
      </c>
      <c r="H56" s="8">
        <f t="shared" si="7"/>
        <v>166</v>
      </c>
      <c r="I56" s="8">
        <f t="shared" si="7"/>
        <v>127</v>
      </c>
      <c r="J56" s="8">
        <f t="shared" si="7"/>
        <v>27</v>
      </c>
      <c r="K56" s="8">
        <f t="shared" si="7"/>
        <v>12</v>
      </c>
      <c r="L56" s="8">
        <f t="shared" si="7"/>
        <v>128</v>
      </c>
      <c r="M56" s="8">
        <f t="shared" si="7"/>
        <v>128</v>
      </c>
      <c r="N56" s="8">
        <f t="shared" si="7"/>
        <v>54</v>
      </c>
      <c r="O56" s="8">
        <f t="shared" si="7"/>
        <v>62</v>
      </c>
      <c r="P56" s="8">
        <f t="shared" si="7"/>
        <v>12</v>
      </c>
      <c r="Q56" s="8">
        <f t="shared" si="7"/>
        <v>0</v>
      </c>
      <c r="R56" s="8">
        <f t="shared" si="7"/>
        <v>0</v>
      </c>
      <c r="S56" s="8">
        <f t="shared" si="7"/>
        <v>0</v>
      </c>
      <c r="T56" s="8">
        <f t="shared" si="7"/>
        <v>0</v>
      </c>
    </row>
    <row r="57" spans="1:20" ht="14.25">
      <c r="A57" s="1" t="s">
        <v>92</v>
      </c>
      <c r="B57" s="1" t="s">
        <v>93</v>
      </c>
      <c r="C57" s="1">
        <v>3105</v>
      </c>
      <c r="D57" s="1">
        <v>2454</v>
      </c>
      <c r="E57" s="1">
        <v>2403</v>
      </c>
      <c r="F57" s="1">
        <v>51</v>
      </c>
      <c r="G57" s="1">
        <v>0</v>
      </c>
      <c r="H57" s="1">
        <v>51</v>
      </c>
      <c r="I57" s="1">
        <v>49</v>
      </c>
      <c r="J57" s="1">
        <v>2</v>
      </c>
      <c r="K57" s="1">
        <v>0</v>
      </c>
      <c r="L57" s="1">
        <v>7</v>
      </c>
      <c r="M57" s="1">
        <v>7</v>
      </c>
      <c r="N57" s="1">
        <v>2</v>
      </c>
      <c r="O57" s="1">
        <v>5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4.25">
      <c r="A58" s="1" t="s">
        <v>94</v>
      </c>
      <c r="B58" s="1" t="s">
        <v>95</v>
      </c>
      <c r="C58" s="1">
        <v>2662</v>
      </c>
      <c r="D58" s="1">
        <v>2098</v>
      </c>
      <c r="E58" s="1">
        <v>2098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2</v>
      </c>
      <c r="M58" s="1">
        <v>2</v>
      </c>
      <c r="N58" s="1">
        <v>0</v>
      </c>
      <c r="O58" s="1">
        <v>2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4.25">
      <c r="A59" s="1" t="s">
        <v>96</v>
      </c>
      <c r="B59" s="1" t="s">
        <v>97</v>
      </c>
      <c r="C59" s="1">
        <v>6163</v>
      </c>
      <c r="D59" s="1">
        <v>4976</v>
      </c>
      <c r="E59" s="1">
        <v>4955</v>
      </c>
      <c r="F59" s="1">
        <v>21</v>
      </c>
      <c r="G59" s="1">
        <v>0</v>
      </c>
      <c r="H59" s="1">
        <v>21</v>
      </c>
      <c r="I59" s="1">
        <v>20</v>
      </c>
      <c r="J59" s="1">
        <v>0</v>
      </c>
      <c r="K59" s="1">
        <v>1</v>
      </c>
      <c r="L59" s="1">
        <v>28</v>
      </c>
      <c r="M59" s="1">
        <v>28</v>
      </c>
      <c r="N59" s="1">
        <v>19</v>
      </c>
      <c r="O59" s="1">
        <v>8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</row>
    <row r="60" spans="1:20" ht="14.25">
      <c r="A60" s="1" t="s">
        <v>98</v>
      </c>
      <c r="B60" s="1" t="s">
        <v>99</v>
      </c>
      <c r="C60" s="1">
        <v>5401</v>
      </c>
      <c r="D60" s="1">
        <v>4317</v>
      </c>
      <c r="E60" s="1">
        <v>4291</v>
      </c>
      <c r="F60" s="1">
        <v>26</v>
      </c>
      <c r="G60" s="1">
        <v>0</v>
      </c>
      <c r="H60" s="1">
        <v>26</v>
      </c>
      <c r="I60" s="1">
        <v>22</v>
      </c>
      <c r="J60" s="1">
        <v>1</v>
      </c>
      <c r="K60" s="1">
        <v>3</v>
      </c>
      <c r="L60" s="1">
        <v>14</v>
      </c>
      <c r="M60" s="1">
        <v>14</v>
      </c>
      <c r="N60" s="1">
        <v>4</v>
      </c>
      <c r="O60" s="1">
        <v>7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</row>
    <row r="61" spans="1:20" ht="14.25">
      <c r="A61" s="1" t="s">
        <v>100</v>
      </c>
      <c r="B61" s="1" t="s">
        <v>101</v>
      </c>
      <c r="C61" s="1">
        <v>19594</v>
      </c>
      <c r="D61" s="1">
        <v>15887</v>
      </c>
      <c r="E61" s="1">
        <v>15820</v>
      </c>
      <c r="F61" s="1">
        <v>67</v>
      </c>
      <c r="G61" s="1">
        <v>0</v>
      </c>
      <c r="H61" s="1">
        <v>67</v>
      </c>
      <c r="I61" s="1">
        <v>35</v>
      </c>
      <c r="J61" s="1">
        <v>24</v>
      </c>
      <c r="K61" s="1">
        <v>8</v>
      </c>
      <c r="L61" s="1">
        <v>65</v>
      </c>
      <c r="M61" s="1">
        <v>65</v>
      </c>
      <c r="N61" s="1">
        <v>21</v>
      </c>
      <c r="O61" s="1">
        <v>36</v>
      </c>
      <c r="P61" s="1">
        <v>8</v>
      </c>
      <c r="Q61" s="1">
        <v>0</v>
      </c>
      <c r="R61" s="1">
        <v>0</v>
      </c>
      <c r="S61" s="1">
        <v>0</v>
      </c>
      <c r="T61" s="1">
        <v>0</v>
      </c>
    </row>
    <row r="62" spans="1:20" ht="14.25">
      <c r="A62" s="1" t="s">
        <v>102</v>
      </c>
      <c r="B62" s="1" t="s">
        <v>103</v>
      </c>
      <c r="C62" s="1">
        <v>3553</v>
      </c>
      <c r="D62" s="1">
        <v>2830</v>
      </c>
      <c r="E62" s="1">
        <v>2829</v>
      </c>
      <c r="F62" s="1">
        <v>1</v>
      </c>
      <c r="G62" s="1">
        <v>0</v>
      </c>
      <c r="H62" s="1">
        <v>1</v>
      </c>
      <c r="I62" s="1">
        <v>1</v>
      </c>
      <c r="J62" s="1">
        <v>0</v>
      </c>
      <c r="K62" s="1">
        <v>0</v>
      </c>
      <c r="L62" s="1">
        <v>12</v>
      </c>
      <c r="M62" s="1">
        <v>12</v>
      </c>
      <c r="N62" s="1">
        <v>8</v>
      </c>
      <c r="O62" s="1">
        <v>4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ht="14.25">
      <c r="A63" s="7"/>
      <c r="B63" s="8" t="s">
        <v>146</v>
      </c>
      <c r="C63" s="8">
        <f>SUM(C64:C73)</f>
        <v>118119</v>
      </c>
      <c r="D63" s="8">
        <f aca="true" t="shared" si="8" ref="D63:T63">SUM(D64:D73)</f>
        <v>95875</v>
      </c>
      <c r="E63" s="8">
        <f t="shared" si="8"/>
        <v>95364</v>
      </c>
      <c r="F63" s="8">
        <f t="shared" si="8"/>
        <v>511</v>
      </c>
      <c r="G63" s="8">
        <f t="shared" si="8"/>
        <v>2</v>
      </c>
      <c r="H63" s="8">
        <f t="shared" si="8"/>
        <v>509</v>
      </c>
      <c r="I63" s="8">
        <f t="shared" si="8"/>
        <v>396</v>
      </c>
      <c r="J63" s="8">
        <f t="shared" si="8"/>
        <v>94</v>
      </c>
      <c r="K63" s="8">
        <f t="shared" si="8"/>
        <v>19</v>
      </c>
      <c r="L63" s="8">
        <f t="shared" si="8"/>
        <v>484</v>
      </c>
      <c r="M63" s="8">
        <f t="shared" si="8"/>
        <v>484</v>
      </c>
      <c r="N63" s="8">
        <f t="shared" si="8"/>
        <v>146</v>
      </c>
      <c r="O63" s="8">
        <f t="shared" si="8"/>
        <v>319</v>
      </c>
      <c r="P63" s="8">
        <f t="shared" si="8"/>
        <v>19</v>
      </c>
      <c r="Q63" s="8">
        <f t="shared" si="8"/>
        <v>0</v>
      </c>
      <c r="R63" s="8">
        <f t="shared" si="8"/>
        <v>0</v>
      </c>
      <c r="S63" s="8">
        <f t="shared" si="8"/>
        <v>0</v>
      </c>
      <c r="T63" s="8">
        <f t="shared" si="8"/>
        <v>0</v>
      </c>
    </row>
    <row r="64" spans="1:20" ht="14.25">
      <c r="A64" s="1" t="s">
        <v>104</v>
      </c>
      <c r="B64" s="1" t="s">
        <v>105</v>
      </c>
      <c r="C64" s="1">
        <v>67258</v>
      </c>
      <c r="D64" s="1">
        <v>55593</v>
      </c>
      <c r="E64" s="1">
        <v>55462</v>
      </c>
      <c r="F64" s="1">
        <v>131</v>
      </c>
      <c r="G64" s="1">
        <v>0</v>
      </c>
      <c r="H64" s="1">
        <v>131</v>
      </c>
      <c r="I64" s="1">
        <v>66</v>
      </c>
      <c r="J64" s="1">
        <v>60</v>
      </c>
      <c r="K64" s="1">
        <v>5</v>
      </c>
      <c r="L64" s="1">
        <v>297</v>
      </c>
      <c r="M64" s="1">
        <v>297</v>
      </c>
      <c r="N64" s="1">
        <v>74</v>
      </c>
      <c r="O64" s="1">
        <v>218</v>
      </c>
      <c r="P64" s="1">
        <v>5</v>
      </c>
      <c r="Q64" s="1">
        <v>0</v>
      </c>
      <c r="R64" s="1">
        <v>0</v>
      </c>
      <c r="S64" s="1">
        <v>0</v>
      </c>
      <c r="T64" s="1">
        <v>0</v>
      </c>
    </row>
    <row r="65" spans="1:20" ht="14.25">
      <c r="A65" s="1" t="s">
        <v>106</v>
      </c>
      <c r="B65" s="1" t="s">
        <v>107</v>
      </c>
      <c r="C65" s="1">
        <v>6060</v>
      </c>
      <c r="D65" s="1">
        <v>4880</v>
      </c>
      <c r="E65" s="1">
        <v>4847</v>
      </c>
      <c r="F65" s="1">
        <v>33</v>
      </c>
      <c r="G65" s="1">
        <v>0</v>
      </c>
      <c r="H65" s="1">
        <v>33</v>
      </c>
      <c r="I65" s="1">
        <v>28</v>
      </c>
      <c r="J65" s="1">
        <v>2</v>
      </c>
      <c r="K65" s="1">
        <v>3</v>
      </c>
      <c r="L65" s="1">
        <v>17</v>
      </c>
      <c r="M65" s="1">
        <v>17</v>
      </c>
      <c r="N65" s="1">
        <v>7</v>
      </c>
      <c r="O65" s="1">
        <v>7</v>
      </c>
      <c r="P65" s="1">
        <v>3</v>
      </c>
      <c r="Q65" s="1">
        <v>0</v>
      </c>
      <c r="R65" s="1">
        <v>0</v>
      </c>
      <c r="S65" s="1">
        <v>0</v>
      </c>
      <c r="T65" s="1">
        <v>0</v>
      </c>
    </row>
    <row r="66" spans="1:20" ht="14.25">
      <c r="A66" s="1" t="s">
        <v>108</v>
      </c>
      <c r="B66" s="1" t="s">
        <v>109</v>
      </c>
      <c r="C66" s="1">
        <v>5144</v>
      </c>
      <c r="D66" s="1">
        <v>4127</v>
      </c>
      <c r="E66" s="1">
        <v>4100</v>
      </c>
      <c r="F66" s="1">
        <v>27</v>
      </c>
      <c r="G66" s="1">
        <v>0</v>
      </c>
      <c r="H66" s="1">
        <v>27</v>
      </c>
      <c r="I66" s="1">
        <v>27</v>
      </c>
      <c r="J66" s="1">
        <v>0</v>
      </c>
      <c r="K66" s="1">
        <v>0</v>
      </c>
      <c r="L66" s="1">
        <v>12</v>
      </c>
      <c r="M66" s="1">
        <v>12</v>
      </c>
      <c r="N66" s="1">
        <v>5</v>
      </c>
      <c r="O66" s="1">
        <v>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ht="14.25">
      <c r="A67" s="1" t="s">
        <v>110</v>
      </c>
      <c r="B67" s="1" t="s">
        <v>111</v>
      </c>
      <c r="C67" s="1">
        <v>8214</v>
      </c>
      <c r="D67" s="1">
        <v>6381</v>
      </c>
      <c r="E67" s="1">
        <v>6358</v>
      </c>
      <c r="F67" s="1">
        <v>23</v>
      </c>
      <c r="G67" s="1">
        <v>0</v>
      </c>
      <c r="H67" s="1">
        <v>23</v>
      </c>
      <c r="I67" s="1">
        <v>22</v>
      </c>
      <c r="J67" s="1">
        <v>1</v>
      </c>
      <c r="K67" s="1">
        <v>0</v>
      </c>
      <c r="L67" s="1">
        <v>25</v>
      </c>
      <c r="M67" s="1">
        <v>25</v>
      </c>
      <c r="N67" s="1">
        <v>16</v>
      </c>
      <c r="O67" s="1">
        <v>9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ht="14.25">
      <c r="A68" s="1" t="s">
        <v>112</v>
      </c>
      <c r="B68" s="1" t="s">
        <v>113</v>
      </c>
      <c r="C68" s="1">
        <v>3703</v>
      </c>
      <c r="D68" s="1">
        <v>3032</v>
      </c>
      <c r="E68" s="1">
        <v>2966</v>
      </c>
      <c r="F68" s="1">
        <v>66</v>
      </c>
      <c r="G68" s="1">
        <v>0</v>
      </c>
      <c r="H68" s="1">
        <v>66</v>
      </c>
      <c r="I68" s="1">
        <v>57</v>
      </c>
      <c r="J68" s="1">
        <v>9</v>
      </c>
      <c r="K68" s="1">
        <v>0</v>
      </c>
      <c r="L68" s="1">
        <v>15</v>
      </c>
      <c r="M68" s="1">
        <v>15</v>
      </c>
      <c r="N68" s="1">
        <v>7</v>
      </c>
      <c r="O68" s="1">
        <v>8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ht="14.25">
      <c r="A69" s="1" t="s">
        <v>114</v>
      </c>
      <c r="B69" s="1" t="s">
        <v>115</v>
      </c>
      <c r="C69" s="1">
        <v>4357</v>
      </c>
      <c r="D69" s="1">
        <v>3547</v>
      </c>
      <c r="E69" s="1">
        <v>3451</v>
      </c>
      <c r="F69" s="1">
        <v>96</v>
      </c>
      <c r="G69" s="1">
        <v>0</v>
      </c>
      <c r="H69" s="1">
        <v>96</v>
      </c>
      <c r="I69" s="1">
        <v>82</v>
      </c>
      <c r="J69" s="1">
        <v>12</v>
      </c>
      <c r="K69" s="1">
        <v>2</v>
      </c>
      <c r="L69" s="1">
        <v>16</v>
      </c>
      <c r="M69" s="1">
        <v>16</v>
      </c>
      <c r="N69" s="1">
        <v>2</v>
      </c>
      <c r="O69" s="1">
        <v>12</v>
      </c>
      <c r="P69" s="1">
        <v>2</v>
      </c>
      <c r="Q69" s="1">
        <v>0</v>
      </c>
      <c r="R69" s="1">
        <v>0</v>
      </c>
      <c r="S69" s="1">
        <v>0</v>
      </c>
      <c r="T69" s="1">
        <v>0</v>
      </c>
    </row>
    <row r="70" spans="1:20" ht="14.25">
      <c r="A70" s="1" t="s">
        <v>116</v>
      </c>
      <c r="B70" s="1" t="s">
        <v>117</v>
      </c>
      <c r="C70" s="1">
        <v>3158</v>
      </c>
      <c r="D70" s="1">
        <v>2519</v>
      </c>
      <c r="E70" s="1">
        <v>2475</v>
      </c>
      <c r="F70" s="1">
        <v>44</v>
      </c>
      <c r="G70" s="1">
        <v>0</v>
      </c>
      <c r="H70" s="1">
        <v>44</v>
      </c>
      <c r="I70" s="1">
        <v>43</v>
      </c>
      <c r="J70" s="1">
        <v>0</v>
      </c>
      <c r="K70" s="1">
        <v>1</v>
      </c>
      <c r="L70" s="1">
        <v>7</v>
      </c>
      <c r="M70" s="1">
        <v>7</v>
      </c>
      <c r="N70" s="1">
        <v>4</v>
      </c>
      <c r="O70" s="1">
        <v>2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</row>
    <row r="71" spans="1:20" ht="14.25">
      <c r="A71" s="1" t="s">
        <v>118</v>
      </c>
      <c r="B71" s="1" t="s">
        <v>119</v>
      </c>
      <c r="C71" s="1">
        <v>3710</v>
      </c>
      <c r="D71" s="1">
        <v>2827</v>
      </c>
      <c r="E71" s="1">
        <v>2822</v>
      </c>
      <c r="F71" s="1">
        <v>5</v>
      </c>
      <c r="G71" s="1">
        <v>0</v>
      </c>
      <c r="H71" s="1">
        <v>5</v>
      </c>
      <c r="I71" s="1">
        <v>5</v>
      </c>
      <c r="J71" s="1">
        <v>0</v>
      </c>
      <c r="K71" s="1">
        <v>0</v>
      </c>
      <c r="L71" s="1">
        <v>31</v>
      </c>
      <c r="M71" s="1">
        <v>31</v>
      </c>
      <c r="N71" s="1">
        <v>7</v>
      </c>
      <c r="O71" s="1">
        <v>24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</row>
    <row r="72" spans="1:20" ht="14.25">
      <c r="A72" s="1" t="s">
        <v>120</v>
      </c>
      <c r="B72" s="1" t="s">
        <v>121</v>
      </c>
      <c r="C72" s="1">
        <v>12192</v>
      </c>
      <c r="D72" s="1">
        <v>9489</v>
      </c>
      <c r="E72" s="1">
        <v>9431</v>
      </c>
      <c r="F72" s="1">
        <v>58</v>
      </c>
      <c r="G72" s="1">
        <v>2</v>
      </c>
      <c r="H72" s="1">
        <v>56</v>
      </c>
      <c r="I72" s="1">
        <v>47</v>
      </c>
      <c r="J72" s="1">
        <v>8</v>
      </c>
      <c r="K72" s="1">
        <v>1</v>
      </c>
      <c r="L72" s="1">
        <v>45</v>
      </c>
      <c r="M72" s="1">
        <v>45</v>
      </c>
      <c r="N72" s="1">
        <v>19</v>
      </c>
      <c r="O72" s="1">
        <v>25</v>
      </c>
      <c r="P72" s="1">
        <v>1</v>
      </c>
      <c r="Q72" s="1">
        <v>0</v>
      </c>
      <c r="R72" s="1">
        <v>0</v>
      </c>
      <c r="S72" s="1">
        <v>0</v>
      </c>
      <c r="T72" s="1">
        <v>0</v>
      </c>
    </row>
    <row r="73" spans="1:20" ht="14.25">
      <c r="A73" s="1" t="s">
        <v>122</v>
      </c>
      <c r="B73" s="1" t="s">
        <v>123</v>
      </c>
      <c r="C73" s="1">
        <v>4323</v>
      </c>
      <c r="D73" s="1">
        <v>3480</v>
      </c>
      <c r="E73" s="1">
        <v>3452</v>
      </c>
      <c r="F73" s="1">
        <v>28</v>
      </c>
      <c r="G73" s="1">
        <v>0</v>
      </c>
      <c r="H73" s="1">
        <v>28</v>
      </c>
      <c r="I73" s="1">
        <v>19</v>
      </c>
      <c r="J73" s="1">
        <v>2</v>
      </c>
      <c r="K73" s="1">
        <v>7</v>
      </c>
      <c r="L73" s="1">
        <v>19</v>
      </c>
      <c r="M73" s="1">
        <v>19</v>
      </c>
      <c r="N73" s="1">
        <v>5</v>
      </c>
      <c r="O73" s="1">
        <v>7</v>
      </c>
      <c r="P73" s="1">
        <v>7</v>
      </c>
      <c r="Q73" s="1">
        <v>0</v>
      </c>
      <c r="R73" s="1">
        <v>0</v>
      </c>
      <c r="S73" s="1">
        <v>0</v>
      </c>
      <c r="T73" s="1">
        <v>0</v>
      </c>
    </row>
    <row r="74" spans="1:20" ht="14.25">
      <c r="A74" s="7"/>
      <c r="B74" s="8" t="s">
        <v>147</v>
      </c>
      <c r="C74" s="8">
        <f>SUM(C75:C79)</f>
        <v>38229</v>
      </c>
      <c r="D74" s="8">
        <f aca="true" t="shared" si="9" ref="D74:T74">SUM(D75:D79)</f>
        <v>30832</v>
      </c>
      <c r="E74" s="8">
        <f t="shared" si="9"/>
        <v>30651</v>
      </c>
      <c r="F74" s="8">
        <f t="shared" si="9"/>
        <v>181</v>
      </c>
      <c r="G74" s="8">
        <f t="shared" si="9"/>
        <v>0</v>
      </c>
      <c r="H74" s="8">
        <f t="shared" si="9"/>
        <v>181</v>
      </c>
      <c r="I74" s="8">
        <f t="shared" si="9"/>
        <v>142</v>
      </c>
      <c r="J74" s="8">
        <f t="shared" si="9"/>
        <v>33</v>
      </c>
      <c r="K74" s="8">
        <f t="shared" si="9"/>
        <v>6</v>
      </c>
      <c r="L74" s="8">
        <f t="shared" si="9"/>
        <v>222</v>
      </c>
      <c r="M74" s="8">
        <f t="shared" si="9"/>
        <v>222</v>
      </c>
      <c r="N74" s="8">
        <f t="shared" si="9"/>
        <v>112</v>
      </c>
      <c r="O74" s="8">
        <f t="shared" si="9"/>
        <v>104</v>
      </c>
      <c r="P74" s="8">
        <f t="shared" si="9"/>
        <v>6</v>
      </c>
      <c r="Q74" s="8">
        <f t="shared" si="9"/>
        <v>0</v>
      </c>
      <c r="R74" s="8">
        <f t="shared" si="9"/>
        <v>0</v>
      </c>
      <c r="S74" s="8">
        <f t="shared" si="9"/>
        <v>0</v>
      </c>
      <c r="T74" s="8">
        <f t="shared" si="9"/>
        <v>0</v>
      </c>
    </row>
    <row r="75" spans="1:20" ht="14.25">
      <c r="A75" s="1" t="s">
        <v>124</v>
      </c>
      <c r="B75" s="1" t="s">
        <v>125</v>
      </c>
      <c r="C75" s="1">
        <v>4457</v>
      </c>
      <c r="D75" s="1">
        <v>3582</v>
      </c>
      <c r="E75" s="1">
        <v>3565</v>
      </c>
      <c r="F75" s="1">
        <v>17</v>
      </c>
      <c r="G75" s="1">
        <v>0</v>
      </c>
      <c r="H75" s="1">
        <v>17</v>
      </c>
      <c r="I75" s="1">
        <v>15</v>
      </c>
      <c r="J75" s="1">
        <v>2</v>
      </c>
      <c r="K75" s="1">
        <v>0</v>
      </c>
      <c r="L75" s="1">
        <v>21</v>
      </c>
      <c r="M75" s="1">
        <v>21</v>
      </c>
      <c r="N75" s="1">
        <v>7</v>
      </c>
      <c r="O75" s="1">
        <v>14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ht="14.25">
      <c r="A76" s="1" t="s">
        <v>126</v>
      </c>
      <c r="B76" s="1" t="s">
        <v>127</v>
      </c>
      <c r="C76" s="1">
        <v>14294</v>
      </c>
      <c r="D76" s="1">
        <v>11719</v>
      </c>
      <c r="E76" s="1">
        <v>11680</v>
      </c>
      <c r="F76" s="1">
        <v>39</v>
      </c>
      <c r="G76" s="1">
        <v>0</v>
      </c>
      <c r="H76" s="1">
        <v>39</v>
      </c>
      <c r="I76" s="1">
        <v>31</v>
      </c>
      <c r="J76" s="1">
        <v>6</v>
      </c>
      <c r="K76" s="1">
        <v>2</v>
      </c>
      <c r="L76" s="1">
        <v>72</v>
      </c>
      <c r="M76" s="1">
        <v>72</v>
      </c>
      <c r="N76" s="1">
        <v>19</v>
      </c>
      <c r="O76" s="1">
        <v>51</v>
      </c>
      <c r="P76" s="1">
        <v>2</v>
      </c>
      <c r="Q76" s="1">
        <v>0</v>
      </c>
      <c r="R76" s="1">
        <v>0</v>
      </c>
      <c r="S76" s="1">
        <v>0</v>
      </c>
      <c r="T76" s="1">
        <v>0</v>
      </c>
    </row>
    <row r="77" spans="1:20" ht="14.25">
      <c r="A77" s="1" t="s">
        <v>128</v>
      </c>
      <c r="B77" s="1" t="s">
        <v>129</v>
      </c>
      <c r="C77" s="1">
        <v>3865</v>
      </c>
      <c r="D77" s="1">
        <v>3103</v>
      </c>
      <c r="E77" s="1">
        <v>3092</v>
      </c>
      <c r="F77" s="1">
        <v>11</v>
      </c>
      <c r="G77" s="1">
        <v>0</v>
      </c>
      <c r="H77" s="1">
        <v>11</v>
      </c>
      <c r="I77" s="1">
        <v>11</v>
      </c>
      <c r="J77" s="1">
        <v>0</v>
      </c>
      <c r="K77" s="1">
        <v>0</v>
      </c>
      <c r="L77" s="1">
        <v>12</v>
      </c>
      <c r="M77" s="1">
        <v>12</v>
      </c>
      <c r="N77" s="1">
        <v>6</v>
      </c>
      <c r="O77" s="1">
        <v>6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</row>
    <row r="78" spans="1:20" ht="14.25">
      <c r="A78" s="1" t="s">
        <v>130</v>
      </c>
      <c r="B78" s="1" t="s">
        <v>131</v>
      </c>
      <c r="C78" s="1">
        <v>8296</v>
      </c>
      <c r="D78" s="1">
        <v>6590</v>
      </c>
      <c r="E78" s="1">
        <v>6552</v>
      </c>
      <c r="F78" s="1">
        <v>38</v>
      </c>
      <c r="G78" s="1">
        <v>0</v>
      </c>
      <c r="H78" s="1">
        <v>38</v>
      </c>
      <c r="I78" s="1">
        <v>27</v>
      </c>
      <c r="J78" s="1">
        <v>8</v>
      </c>
      <c r="K78" s="1">
        <v>3</v>
      </c>
      <c r="L78" s="1">
        <v>97</v>
      </c>
      <c r="M78" s="1">
        <v>97</v>
      </c>
      <c r="N78" s="1">
        <v>72</v>
      </c>
      <c r="O78" s="1">
        <v>22</v>
      </c>
      <c r="P78" s="1">
        <v>3</v>
      </c>
      <c r="Q78" s="1">
        <v>0</v>
      </c>
      <c r="R78" s="1">
        <v>0</v>
      </c>
      <c r="S78" s="1">
        <v>0</v>
      </c>
      <c r="T78" s="1">
        <v>0</v>
      </c>
    </row>
    <row r="79" spans="1:20" ht="14.25">
      <c r="A79" s="1" t="s">
        <v>132</v>
      </c>
      <c r="B79" s="1" t="s">
        <v>133</v>
      </c>
      <c r="C79" s="1">
        <v>7317</v>
      </c>
      <c r="D79" s="1">
        <v>5838</v>
      </c>
      <c r="E79" s="1">
        <v>5762</v>
      </c>
      <c r="F79" s="1">
        <v>76</v>
      </c>
      <c r="G79" s="1">
        <v>0</v>
      </c>
      <c r="H79" s="1">
        <v>76</v>
      </c>
      <c r="I79" s="1">
        <v>58</v>
      </c>
      <c r="J79" s="1">
        <v>17</v>
      </c>
      <c r="K79" s="1">
        <v>1</v>
      </c>
      <c r="L79" s="1">
        <v>20</v>
      </c>
      <c r="M79" s="1">
        <v>20</v>
      </c>
      <c r="N79" s="1">
        <v>8</v>
      </c>
      <c r="O79" s="1">
        <v>11</v>
      </c>
      <c r="P79" s="1">
        <v>1</v>
      </c>
      <c r="Q79" s="1">
        <v>0</v>
      </c>
      <c r="R79" s="1">
        <v>0</v>
      </c>
      <c r="S79" s="1">
        <v>0</v>
      </c>
      <c r="T79" s="1">
        <v>0</v>
      </c>
    </row>
    <row r="80" spans="1:20" ht="19.5" customHeight="1">
      <c r="A80" s="9" t="s">
        <v>134</v>
      </c>
      <c r="B80" s="9" t="s">
        <v>135</v>
      </c>
      <c r="C80" s="9">
        <v>380016</v>
      </c>
      <c r="D80" s="9">
        <v>316750</v>
      </c>
      <c r="E80" s="9">
        <v>316026</v>
      </c>
      <c r="F80" s="9">
        <v>724</v>
      </c>
      <c r="G80" s="9">
        <v>3</v>
      </c>
      <c r="H80" s="9">
        <v>721</v>
      </c>
      <c r="I80" s="9">
        <v>431</v>
      </c>
      <c r="J80" s="9">
        <v>222</v>
      </c>
      <c r="K80" s="9">
        <v>68</v>
      </c>
      <c r="L80" s="9">
        <v>2440</v>
      </c>
      <c r="M80" s="9">
        <v>2440</v>
      </c>
      <c r="N80" s="9">
        <v>740</v>
      </c>
      <c r="O80" s="9">
        <v>1632</v>
      </c>
      <c r="P80" s="9">
        <v>68</v>
      </c>
      <c r="Q80" s="9">
        <v>0</v>
      </c>
      <c r="R80" s="9">
        <v>0</v>
      </c>
      <c r="S80" s="9">
        <v>0</v>
      </c>
      <c r="T80" s="9">
        <v>0</v>
      </c>
    </row>
    <row r="81" spans="1:20" ht="21.75" customHeight="1">
      <c r="A81" s="9" t="s">
        <v>136</v>
      </c>
      <c r="B81" s="9" t="s">
        <v>137</v>
      </c>
      <c r="C81" s="9">
        <v>39402</v>
      </c>
      <c r="D81" s="9">
        <v>33429</v>
      </c>
      <c r="E81" s="9">
        <v>33187</v>
      </c>
      <c r="F81" s="9">
        <v>242</v>
      </c>
      <c r="G81" s="9">
        <v>0</v>
      </c>
      <c r="H81" s="9">
        <v>242</v>
      </c>
      <c r="I81" s="9">
        <v>134</v>
      </c>
      <c r="J81" s="9">
        <v>90</v>
      </c>
      <c r="K81" s="9">
        <v>18</v>
      </c>
      <c r="L81" s="9">
        <v>220</v>
      </c>
      <c r="M81" s="9">
        <v>220</v>
      </c>
      <c r="N81" s="9">
        <v>48</v>
      </c>
      <c r="O81" s="9">
        <v>154</v>
      </c>
      <c r="P81" s="9">
        <v>18</v>
      </c>
      <c r="Q81" s="9">
        <v>0</v>
      </c>
      <c r="R81" s="9">
        <v>0</v>
      </c>
      <c r="S81" s="9">
        <v>0</v>
      </c>
      <c r="T81" s="9">
        <v>0</v>
      </c>
    </row>
    <row r="82" spans="1:20" ht="23.25" customHeight="1">
      <c r="A82" s="11" t="s">
        <v>148</v>
      </c>
      <c r="B82" s="11"/>
      <c r="C82" s="10">
        <f aca="true" t="shared" si="10" ref="C82:T82">SUM(C7+C14+C21+C28+C38+C45+C51+C56+C63+C74+C80+C81)</f>
        <v>1074898</v>
      </c>
      <c r="D82" s="10">
        <f t="shared" si="10"/>
        <v>878218</v>
      </c>
      <c r="E82" s="10">
        <f t="shared" si="10"/>
        <v>873532</v>
      </c>
      <c r="F82" s="10">
        <f t="shared" si="10"/>
        <v>4686</v>
      </c>
      <c r="G82" s="10">
        <f t="shared" si="10"/>
        <v>18</v>
      </c>
      <c r="H82" s="10">
        <f t="shared" si="10"/>
        <v>4668</v>
      </c>
      <c r="I82" s="10">
        <f t="shared" si="10"/>
        <v>3446</v>
      </c>
      <c r="J82" s="10">
        <f t="shared" si="10"/>
        <v>827</v>
      </c>
      <c r="K82" s="10">
        <f t="shared" si="10"/>
        <v>395</v>
      </c>
      <c r="L82" s="10">
        <f t="shared" si="10"/>
        <v>5893</v>
      </c>
      <c r="M82" s="10">
        <f t="shared" si="10"/>
        <v>5893</v>
      </c>
      <c r="N82" s="10">
        <f t="shared" si="10"/>
        <v>2065</v>
      </c>
      <c r="O82" s="10">
        <f t="shared" si="10"/>
        <v>3433</v>
      </c>
      <c r="P82" s="10">
        <f t="shared" si="10"/>
        <v>395</v>
      </c>
      <c r="Q82" s="10">
        <f t="shared" si="10"/>
        <v>0</v>
      </c>
      <c r="R82" s="10">
        <f t="shared" si="10"/>
        <v>0</v>
      </c>
      <c r="S82" s="10">
        <f t="shared" si="10"/>
        <v>0</v>
      </c>
      <c r="T82" s="10">
        <f t="shared" si="10"/>
        <v>0</v>
      </c>
    </row>
  </sheetData>
  <sheetProtection/>
  <mergeCells count="15">
    <mergeCell ref="E5:E6"/>
    <mergeCell ref="F5:F6"/>
    <mergeCell ref="G5:G6"/>
    <mergeCell ref="H5:K5"/>
    <mergeCell ref="L5:L6"/>
    <mergeCell ref="A82:B82"/>
    <mergeCell ref="A1:T3"/>
    <mergeCell ref="M5:P5"/>
    <mergeCell ref="Q5:T5"/>
    <mergeCell ref="A4:A6"/>
    <mergeCell ref="B4:B6"/>
    <mergeCell ref="C4:C6"/>
    <mergeCell ref="D4:G4"/>
    <mergeCell ref="H4:T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Kołodziejski</dc:creator>
  <cp:keywords/>
  <dc:description/>
  <cp:lastModifiedBy>DobryKlient</cp:lastModifiedBy>
  <dcterms:created xsi:type="dcterms:W3CDTF">2011-10-11T11:53:22Z</dcterms:created>
  <dcterms:modified xsi:type="dcterms:W3CDTF">2011-11-10T07:45:06Z</dcterms:modified>
  <cp:category/>
  <cp:version/>
  <cp:contentType/>
  <cp:contentStatus/>
</cp:coreProperties>
</file>