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<sst xmlns="http://schemas.openxmlformats.org/spreadsheetml/2006/main" count="167" uniqueCount="161">
  <si>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</si>
  <si>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</si>
  <si>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</si>
  <si>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</si>
  <si>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</si>
  <si>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</si>
  <si>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</si>
  <si>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</si>
  <si>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</si>
  <si>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</si>
  <si>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</si>
  <si>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</si>
  <si>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</si>
  <si>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</si>
  <si>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</si>
  <si>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</si>
  <si>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</si>
  <si>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</si>
  <si>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</si>
  <si>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</si>
  <si>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</si>
  <si>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</si>
  <si>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</si>
  <si>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</si>
  <si>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</si>
  <si>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</si>
  <si>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</si>
  <si>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</si>
  <si>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</si>
  <si>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</si>
  <si>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</si>
  <si>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</si>
  <si>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</si>
  <si>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</si>
  <si>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</si>
  <si>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</si>
  <si>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</si>
  <si>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</si>
  <si>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</si>
  <si>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</si>
  <si>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</si>
  <si>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</si>
  <si>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</si>
  <si>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</si>
  <si>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</si>
  <si>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</si>
  <si>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</si>
  <si>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</si>
  <si>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</si>
  <si>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</si>
  <si>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</si>
  <si>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</si>
  <si>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</si>
  <si>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</si>
  <si>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</si>
  <si>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</si>
  <si>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</si>
  <si>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</si>
  <si>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</si>
  <si>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</si>
  <si>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</si>
  <si>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</si>
  <si>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</si>
  <si>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</si>
  <si>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</si>
  <si>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</si>
  <si>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</si>
  <si>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</si>
  <si>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</si>
  <si>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</si>
  <si>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</si>
  <si>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</si>
  <si>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</si>
  <si>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</si>
  <si>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</si>
  <si>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</si>
  <si>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</si>
  <si>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</si>
  <si>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</si>
  <si>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</si>
  <si>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</si>
  <si>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</si>
  <si>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</si>
  <si>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</si>
  <si>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</si>
  <si>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</si>
  <si>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</si>
  <si>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</si>
  <si>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</si>
  <si>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</si>
  <si>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</si>
  <si>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</si>
  <si>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</si>
  <si>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</si>
  <si>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</si>
  <si>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</si>
  <si>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</si>
  <si>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</si>
  <si>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</si>
  <si>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</si>
  <si>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</si>
  <si>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</si>
  <si>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</si>
  <si>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</si>
  <si>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</si>
  <si>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</si>
  <si>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</si>
  <si>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</si>
  <si>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</si>
  <si>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</si>
  <si>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</si>
  <si>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</si>
  <si>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</si>
  <si>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</si>
  <si>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</si>
  <si>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</si>
  <si>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</si>
  <si>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</si>
  <si>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</si>
  <si>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</si>
  <si>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</si>
  <si>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</si>
  <si>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</si>
  <si>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</si>
  <si>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</si>
  <si>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</si>
  <si>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</si>
  <si>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</si>
  <si>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</si>
  <si>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</si>
  <si>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</si>
  <si>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</si>
  <si>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</si>
  <si>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</si>
  <si>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</si>
  <si>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</si>
  <si>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</si>
  <si>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</si>
  <si>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</si>
  <si>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</si>
  <si>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</si>
  <si>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</si>
  <si>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</si>
  <si>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</si>
  <si>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</si>
  <si>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</si>
  <si>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</si>
  <si>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</si>
  <si>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</si>
  <si>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</si>
  <si>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</si>
  <si>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</si>
  <si>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</si>
  <si>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</si>
  <si>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</si>
  <si>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</si>
  <si>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</si>
  <si>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</si>
  <si>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</si>
  <si>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t>RAZEM:</t>
  </si>
  <si>
    <t>Kwartalny meldunek o stanie rejestru wyborców z obszaru właściwości Komisarza Wyborczego w Szczecinie.    
                                                                                                                                                         Stan na dzień 30 czerwca 2008 roku.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</si>
</sst>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2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8"/>
      <name val="Verdana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1" xfId="17" applyFont="1" applyBorder="1" applyAlignment="1" applyProtection="1">
      <alignment horizontal="center" vertical="center"/>
      <protection/>
    </xf>
    <xf numFmtId="0" fontId="4" fillId="2" borderId="1" xfId="17" applyFont="1" applyBorder="1" applyAlignment="1" applyProtection="1">
      <alignment horizontal="center" vertical="center" wrapText="1"/>
      <protection/>
    </xf>
    <xf numFmtId="0" fontId="4" fillId="3" borderId="1" xfId="17" applyFont="1" applyBorder="1" applyAlignment="1" applyProtection="1">
      <alignment horizontal="center" vertical="center" wrapText="1"/>
      <protection/>
    </xf>
    <xf numFmtId="0" fontId="4" fillId="3" borderId="2" xfId="17" applyFont="1" applyBorder="1" applyAlignment="1" applyProtection="1">
      <alignment horizontal="center" vertical="center" wrapText="1"/>
      <protection/>
    </xf>
    <xf numFmtId="0" fontId="1" fillId="0" borderId="0" xfId="17">
      <alignment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0" xfId="17" applyFont="1">
      <alignment/>
      <protection/>
    </xf>
    <xf numFmtId="0" fontId="11" fillId="0" borderId="0" xfId="0" applyFont="1" applyAlignment="1">
      <alignment/>
    </xf>
    <xf numFmtId="0" fontId="3" fillId="0" borderId="3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4" borderId="1" xfId="17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3" fillId="0" borderId="3" xfId="17" applyFont="1" applyBorder="1" applyAlignment="1" applyProtection="1">
      <alignment horizontal="center" vertical="center"/>
      <protection/>
    </xf>
    <xf numFmtId="0" fontId="3" fillId="0" borderId="4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/>
      <protection/>
    </xf>
    <xf numFmtId="0" fontId="3" fillId="3" borderId="5" xfId="17" applyFont="1" applyBorder="1" applyAlignment="1" applyProtection="1">
      <alignment horizontal="center" vertical="center" wrapText="1"/>
      <protection/>
    </xf>
    <xf numFmtId="0" fontId="3" fillId="3" borderId="6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/>
      <protection/>
    </xf>
    <xf numFmtId="0" fontId="3" fillId="3" borderId="2" xfId="17" applyFont="1" applyBorder="1" applyAlignment="1" applyProtection="1">
      <alignment horizontal="center" vertical="center"/>
      <protection/>
    </xf>
    <xf numFmtId="0" fontId="2" fillId="0" borderId="7" xfId="17" applyFont="1" applyBorder="1" applyAlignment="1" applyProtection="1">
      <alignment horizontal="center" vertical="center" wrapText="1"/>
      <protection/>
    </xf>
    <xf numFmtId="0" fontId="2" fillId="0" borderId="8" xfId="17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="60" workbookViewId="0" topLeftCell="A1">
      <selection activeCell="W12" sqref="W12"/>
    </sheetView>
  </sheetViews>
  <sheetFormatPr defaultColWidth="9.00390625" defaultRowHeight="12.75"/>
  <cols>
    <col min="2" max="2" width="22.875" style="0" customWidth="1"/>
    <col min="3" max="3" width="14.125" style="0" customWidth="1"/>
    <col min="5" max="5" width="11.625" style="0" customWidth="1"/>
    <col min="6" max="6" width="11.75390625" style="0" customWidth="1"/>
    <col min="12" max="12" width="11.25390625" style="0" customWidth="1"/>
  </cols>
  <sheetData>
    <row r="1" spans="1:20" ht="40.5" customHeight="1" thickBot="1">
      <c r="A1" s="30" t="s">
        <v>160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9.25" customHeight="1">
      <c r="A2" s="27" t="s">
        <v>0</v>
      </c>
      <c r="B2" s="15" t="s">
        <v>1</v>
      </c>
      <c r="C2" s="15" t="s">
        <v>2</v>
      </c>
      <c r="D2" s="15" t="s">
        <v>3</v>
      </c>
      <c r="E2" s="15"/>
      <c r="F2" s="15"/>
      <c r="G2" s="15"/>
      <c r="H2" s="20" t="s">
        <v>4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</row>
    <row r="3" spans="1:20" ht="12.75">
      <c r="A3" s="28"/>
      <c r="B3" s="17"/>
      <c r="C3" s="17"/>
      <c r="D3" s="16" t="s">
        <v>5</v>
      </c>
      <c r="E3" s="17" t="s">
        <v>6</v>
      </c>
      <c r="F3" s="17" t="s">
        <v>7</v>
      </c>
      <c r="G3" s="18" t="s">
        <v>8</v>
      </c>
      <c r="H3" s="22" t="s">
        <v>9</v>
      </c>
      <c r="I3" s="22"/>
      <c r="J3" s="22"/>
      <c r="K3" s="22"/>
      <c r="L3" s="23" t="s">
        <v>10</v>
      </c>
      <c r="M3" s="25" t="s">
        <v>11</v>
      </c>
      <c r="N3" s="25"/>
      <c r="O3" s="25"/>
      <c r="P3" s="25"/>
      <c r="Q3" s="25" t="s">
        <v>12</v>
      </c>
      <c r="R3" s="25"/>
      <c r="S3" s="25"/>
      <c r="T3" s="26"/>
    </row>
    <row r="4" spans="1:20" ht="31.5">
      <c r="A4" s="28"/>
      <c r="B4" s="17"/>
      <c r="C4" s="17"/>
      <c r="D4" s="16"/>
      <c r="E4" s="17"/>
      <c r="F4" s="17"/>
      <c r="G4" s="18"/>
      <c r="H4" s="1" t="s">
        <v>5</v>
      </c>
      <c r="I4" s="2" t="s">
        <v>13</v>
      </c>
      <c r="J4" s="2" t="s">
        <v>14</v>
      </c>
      <c r="K4" s="2" t="s">
        <v>15</v>
      </c>
      <c r="L4" s="24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6">
        <v>320200</v>
      </c>
      <c r="B5" s="7" t="s">
        <v>149</v>
      </c>
      <c r="C5" s="8">
        <f aca="true" t="shared" si="0" ref="C5:T5">SUM(C6:C11)</f>
        <v>50967</v>
      </c>
      <c r="D5" s="8">
        <f t="shared" si="0"/>
        <v>40319</v>
      </c>
      <c r="E5" s="8">
        <f t="shared" si="0"/>
        <v>40256</v>
      </c>
      <c r="F5" s="8">
        <f t="shared" si="0"/>
        <v>63</v>
      </c>
      <c r="G5" s="8">
        <f t="shared" si="0"/>
        <v>2</v>
      </c>
      <c r="H5" s="8">
        <f t="shared" si="0"/>
        <v>61</v>
      </c>
      <c r="I5" s="8">
        <f t="shared" si="0"/>
        <v>56</v>
      </c>
      <c r="J5" s="8">
        <f t="shared" si="0"/>
        <v>5</v>
      </c>
      <c r="K5" s="8">
        <f t="shared" si="0"/>
        <v>0</v>
      </c>
      <c r="L5" s="8">
        <f t="shared" si="0"/>
        <v>120</v>
      </c>
      <c r="M5" s="8">
        <f t="shared" si="0"/>
        <v>120</v>
      </c>
      <c r="N5" s="8">
        <f t="shared" si="0"/>
        <v>60</v>
      </c>
      <c r="O5" s="8">
        <f t="shared" si="0"/>
        <v>60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</row>
    <row r="6" spans="1:20" ht="12.75">
      <c r="A6" s="5" t="s">
        <v>19</v>
      </c>
      <c r="B6" s="5" t="s">
        <v>20</v>
      </c>
      <c r="C6" s="5">
        <v>5018</v>
      </c>
      <c r="D6" s="5">
        <v>3977</v>
      </c>
      <c r="E6" s="5">
        <v>3957</v>
      </c>
      <c r="F6" s="5">
        <v>20</v>
      </c>
      <c r="G6" s="5">
        <v>0</v>
      </c>
      <c r="H6" s="5">
        <v>20</v>
      </c>
      <c r="I6" s="5">
        <v>20</v>
      </c>
      <c r="J6" s="5">
        <v>0</v>
      </c>
      <c r="K6" s="5">
        <v>0</v>
      </c>
      <c r="L6" s="5">
        <v>4</v>
      </c>
      <c r="M6" s="5">
        <v>4</v>
      </c>
      <c r="N6" s="5">
        <v>3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22494</v>
      </c>
      <c r="D7" s="5">
        <v>17932</v>
      </c>
      <c r="E7" s="5">
        <v>17917</v>
      </c>
      <c r="F7" s="5">
        <v>15</v>
      </c>
      <c r="G7" s="5">
        <v>1</v>
      </c>
      <c r="H7" s="5">
        <v>14</v>
      </c>
      <c r="I7" s="5">
        <v>14</v>
      </c>
      <c r="J7" s="5">
        <v>0</v>
      </c>
      <c r="K7" s="5">
        <v>0</v>
      </c>
      <c r="L7" s="5">
        <v>58</v>
      </c>
      <c r="M7" s="5">
        <v>58</v>
      </c>
      <c r="N7" s="5">
        <v>24</v>
      </c>
      <c r="O7" s="5">
        <v>34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5448</v>
      </c>
      <c r="D8" s="5">
        <v>4309</v>
      </c>
      <c r="E8" s="5">
        <v>4299</v>
      </c>
      <c r="F8" s="5">
        <v>10</v>
      </c>
      <c r="G8" s="5">
        <v>0</v>
      </c>
      <c r="H8" s="5">
        <v>10</v>
      </c>
      <c r="I8" s="5">
        <v>6</v>
      </c>
      <c r="J8" s="5">
        <v>4</v>
      </c>
      <c r="K8" s="5">
        <v>0</v>
      </c>
      <c r="L8" s="5">
        <v>28</v>
      </c>
      <c r="M8" s="5">
        <v>28</v>
      </c>
      <c r="N8" s="5">
        <v>23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3935</v>
      </c>
      <c r="D9" s="5">
        <v>3115</v>
      </c>
      <c r="E9" s="5">
        <v>3104</v>
      </c>
      <c r="F9" s="5">
        <v>11</v>
      </c>
      <c r="G9" s="5">
        <v>0</v>
      </c>
      <c r="H9" s="5">
        <v>11</v>
      </c>
      <c r="I9" s="5">
        <v>10</v>
      </c>
      <c r="J9" s="5">
        <v>1</v>
      </c>
      <c r="K9" s="5">
        <v>0</v>
      </c>
      <c r="L9" s="5">
        <v>9</v>
      </c>
      <c r="M9" s="5">
        <v>9</v>
      </c>
      <c r="N9" s="5">
        <v>2</v>
      </c>
      <c r="O9" s="5">
        <v>7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8163</v>
      </c>
      <c r="D10" s="5">
        <v>6394</v>
      </c>
      <c r="E10" s="5">
        <v>6390</v>
      </c>
      <c r="F10" s="5">
        <v>4</v>
      </c>
      <c r="G10" s="5">
        <v>1</v>
      </c>
      <c r="H10" s="5">
        <v>3</v>
      </c>
      <c r="I10" s="5">
        <v>3</v>
      </c>
      <c r="J10" s="5">
        <v>0</v>
      </c>
      <c r="K10" s="5">
        <v>0</v>
      </c>
      <c r="L10" s="5">
        <v>15</v>
      </c>
      <c r="M10" s="5">
        <v>15</v>
      </c>
      <c r="N10" s="5">
        <v>6</v>
      </c>
      <c r="O10" s="5">
        <v>9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5909</v>
      </c>
      <c r="D11" s="5">
        <v>4592</v>
      </c>
      <c r="E11" s="5">
        <v>4589</v>
      </c>
      <c r="F11" s="5">
        <v>3</v>
      </c>
      <c r="G11" s="5">
        <v>0</v>
      </c>
      <c r="H11" s="5">
        <v>3</v>
      </c>
      <c r="I11" s="5">
        <v>3</v>
      </c>
      <c r="J11" s="5">
        <v>0</v>
      </c>
      <c r="K11" s="5">
        <v>0</v>
      </c>
      <c r="L11" s="5">
        <v>6</v>
      </c>
      <c r="M11" s="5">
        <v>6</v>
      </c>
      <c r="N11" s="5">
        <v>2</v>
      </c>
      <c r="O11" s="5">
        <v>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9">
        <v>320400</v>
      </c>
      <c r="B12" s="10" t="s">
        <v>150</v>
      </c>
      <c r="C12" s="8">
        <f>SUM(C13:C18)</f>
        <v>79472</v>
      </c>
      <c r="D12" s="8">
        <f aca="true" t="shared" si="1" ref="D12:T12">SUM(D13:D18)</f>
        <v>62408</v>
      </c>
      <c r="E12" s="8">
        <f t="shared" si="1"/>
        <v>62244</v>
      </c>
      <c r="F12" s="8">
        <f t="shared" si="1"/>
        <v>164</v>
      </c>
      <c r="G12" s="8">
        <f t="shared" si="1"/>
        <v>0</v>
      </c>
      <c r="H12" s="8">
        <f t="shared" si="1"/>
        <v>164</v>
      </c>
      <c r="I12" s="8">
        <f t="shared" si="1"/>
        <v>127</v>
      </c>
      <c r="J12" s="8">
        <f t="shared" si="1"/>
        <v>23</v>
      </c>
      <c r="K12" s="8">
        <f t="shared" si="1"/>
        <v>14</v>
      </c>
      <c r="L12" s="8">
        <f t="shared" si="1"/>
        <v>277</v>
      </c>
      <c r="M12" s="8">
        <f t="shared" si="1"/>
        <v>277</v>
      </c>
      <c r="N12" s="8">
        <f t="shared" si="1"/>
        <v>179</v>
      </c>
      <c r="O12" s="8">
        <f t="shared" si="1"/>
        <v>84</v>
      </c>
      <c r="P12" s="8">
        <f t="shared" si="1"/>
        <v>14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8">
        <f t="shared" si="1"/>
        <v>0</v>
      </c>
    </row>
    <row r="13" spans="1:20" ht="12.75">
      <c r="A13" s="5" t="s">
        <v>31</v>
      </c>
      <c r="B13" s="5" t="s">
        <v>32</v>
      </c>
      <c r="C13" s="5">
        <v>33342</v>
      </c>
      <c r="D13" s="5">
        <v>26476</v>
      </c>
      <c r="E13" s="5">
        <v>26445</v>
      </c>
      <c r="F13" s="5">
        <v>31</v>
      </c>
      <c r="G13" s="5">
        <v>0</v>
      </c>
      <c r="H13" s="5">
        <v>31</v>
      </c>
      <c r="I13" s="5">
        <v>15</v>
      </c>
      <c r="J13" s="5">
        <v>6</v>
      </c>
      <c r="K13" s="5">
        <v>10</v>
      </c>
      <c r="L13" s="5">
        <v>85</v>
      </c>
      <c r="M13" s="5">
        <v>85</v>
      </c>
      <c r="N13" s="5">
        <v>33</v>
      </c>
      <c r="O13" s="5">
        <v>42</v>
      </c>
      <c r="P13" s="5">
        <v>10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33</v>
      </c>
      <c r="B14" s="5" t="s">
        <v>34</v>
      </c>
      <c r="C14" s="5">
        <v>8343</v>
      </c>
      <c r="D14" s="5">
        <v>6291</v>
      </c>
      <c r="E14" s="5">
        <v>6258</v>
      </c>
      <c r="F14" s="5">
        <v>33</v>
      </c>
      <c r="G14" s="5">
        <v>0</v>
      </c>
      <c r="H14" s="5">
        <v>33</v>
      </c>
      <c r="I14" s="5">
        <v>30</v>
      </c>
      <c r="J14" s="5">
        <v>3</v>
      </c>
      <c r="K14" s="5">
        <v>0</v>
      </c>
      <c r="L14" s="5">
        <v>19</v>
      </c>
      <c r="M14" s="5">
        <v>19</v>
      </c>
      <c r="N14" s="5">
        <v>17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35</v>
      </c>
      <c r="B15" s="5" t="s">
        <v>36</v>
      </c>
      <c r="C15" s="5">
        <v>24680</v>
      </c>
      <c r="D15" s="5">
        <v>19456</v>
      </c>
      <c r="E15" s="5">
        <v>19439</v>
      </c>
      <c r="F15" s="5">
        <v>17</v>
      </c>
      <c r="G15" s="5">
        <v>0</v>
      </c>
      <c r="H15" s="5">
        <v>17</v>
      </c>
      <c r="I15" s="5">
        <v>7</v>
      </c>
      <c r="J15" s="5">
        <v>9</v>
      </c>
      <c r="K15" s="5">
        <v>1</v>
      </c>
      <c r="L15" s="5">
        <v>131</v>
      </c>
      <c r="M15" s="5">
        <v>131</v>
      </c>
      <c r="N15" s="5">
        <v>109</v>
      </c>
      <c r="O15" s="5">
        <v>21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37</v>
      </c>
      <c r="B16" s="5" t="s">
        <v>38</v>
      </c>
      <c r="C16" s="5">
        <v>2962</v>
      </c>
      <c r="D16" s="5">
        <v>2217</v>
      </c>
      <c r="E16" s="5">
        <v>2195</v>
      </c>
      <c r="F16" s="5">
        <v>22</v>
      </c>
      <c r="G16" s="5">
        <v>0</v>
      </c>
      <c r="H16" s="5">
        <v>22</v>
      </c>
      <c r="I16" s="5">
        <v>19</v>
      </c>
      <c r="J16" s="5">
        <v>1</v>
      </c>
      <c r="K16" s="5">
        <v>2</v>
      </c>
      <c r="L16" s="5">
        <v>8</v>
      </c>
      <c r="M16" s="5">
        <v>8</v>
      </c>
      <c r="N16" s="5">
        <v>2</v>
      </c>
      <c r="O16" s="5">
        <v>4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5336</v>
      </c>
      <c r="D17" s="5">
        <v>4156</v>
      </c>
      <c r="E17" s="5">
        <v>4143</v>
      </c>
      <c r="F17" s="5">
        <v>13</v>
      </c>
      <c r="G17" s="5">
        <v>0</v>
      </c>
      <c r="H17" s="5">
        <v>13</v>
      </c>
      <c r="I17" s="5">
        <v>13</v>
      </c>
      <c r="J17" s="5">
        <v>0</v>
      </c>
      <c r="K17" s="5">
        <v>0</v>
      </c>
      <c r="L17" s="5">
        <v>18</v>
      </c>
      <c r="M17" s="5">
        <v>18</v>
      </c>
      <c r="N17" s="5">
        <v>11</v>
      </c>
      <c r="O17" s="5">
        <v>7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4809</v>
      </c>
      <c r="D18" s="5">
        <v>3812</v>
      </c>
      <c r="E18" s="5">
        <v>3764</v>
      </c>
      <c r="F18" s="5">
        <v>48</v>
      </c>
      <c r="G18" s="5">
        <v>0</v>
      </c>
      <c r="H18" s="5">
        <v>48</v>
      </c>
      <c r="I18" s="5">
        <v>43</v>
      </c>
      <c r="J18" s="5">
        <v>4</v>
      </c>
      <c r="K18" s="5">
        <v>1</v>
      </c>
      <c r="L18" s="5">
        <v>16</v>
      </c>
      <c r="M18" s="5">
        <v>16</v>
      </c>
      <c r="N18" s="5">
        <v>7</v>
      </c>
      <c r="O18" s="5">
        <v>8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11">
        <v>320500</v>
      </c>
      <c r="B19" s="10" t="s">
        <v>151</v>
      </c>
      <c r="C19" s="8">
        <f aca="true" t="shared" si="2" ref="C19:T19">SUM(C20:C25)</f>
        <v>62137</v>
      </c>
      <c r="D19" s="8">
        <f t="shared" si="2"/>
        <v>48973</v>
      </c>
      <c r="E19" s="8">
        <f t="shared" si="2"/>
        <v>48756</v>
      </c>
      <c r="F19" s="8">
        <f t="shared" si="2"/>
        <v>217</v>
      </c>
      <c r="G19" s="8">
        <f t="shared" si="2"/>
        <v>4</v>
      </c>
      <c r="H19" s="8">
        <f t="shared" si="2"/>
        <v>213</v>
      </c>
      <c r="I19" s="8">
        <f t="shared" si="2"/>
        <v>177</v>
      </c>
      <c r="J19" s="8">
        <f t="shared" si="2"/>
        <v>26</v>
      </c>
      <c r="K19" s="8">
        <f t="shared" si="2"/>
        <v>10</v>
      </c>
      <c r="L19" s="8">
        <f t="shared" si="2"/>
        <v>328</v>
      </c>
      <c r="M19" s="8">
        <f t="shared" si="2"/>
        <v>328</v>
      </c>
      <c r="N19" s="8">
        <f t="shared" si="2"/>
        <v>205</v>
      </c>
      <c r="O19" s="8">
        <f t="shared" si="2"/>
        <v>113</v>
      </c>
      <c r="P19" s="8">
        <f t="shared" si="2"/>
        <v>10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</row>
    <row r="20" spans="1:20" ht="12.75">
      <c r="A20" s="5" t="s">
        <v>43</v>
      </c>
      <c r="B20" s="5" t="s">
        <v>44</v>
      </c>
      <c r="C20" s="5">
        <v>3814</v>
      </c>
      <c r="D20" s="5">
        <v>2953</v>
      </c>
      <c r="E20" s="5">
        <v>2939</v>
      </c>
      <c r="F20" s="5">
        <v>14</v>
      </c>
      <c r="G20" s="5">
        <v>0</v>
      </c>
      <c r="H20" s="5">
        <v>14</v>
      </c>
      <c r="I20" s="5">
        <v>10</v>
      </c>
      <c r="J20" s="5">
        <v>3</v>
      </c>
      <c r="K20" s="5">
        <v>1</v>
      </c>
      <c r="L20" s="5">
        <v>8</v>
      </c>
      <c r="M20" s="5">
        <v>8</v>
      </c>
      <c r="N20" s="5">
        <v>1</v>
      </c>
      <c r="O20" s="5">
        <v>6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45</v>
      </c>
      <c r="B21" s="5" t="s">
        <v>46</v>
      </c>
      <c r="C21" s="5">
        <v>24067</v>
      </c>
      <c r="D21" s="5">
        <v>19212</v>
      </c>
      <c r="E21" s="5">
        <v>19169</v>
      </c>
      <c r="F21" s="5">
        <v>43</v>
      </c>
      <c r="G21" s="5">
        <v>0</v>
      </c>
      <c r="H21" s="5">
        <v>43</v>
      </c>
      <c r="I21" s="5">
        <v>36</v>
      </c>
      <c r="J21" s="5">
        <v>7</v>
      </c>
      <c r="K21" s="5">
        <v>0</v>
      </c>
      <c r="L21" s="5">
        <v>64</v>
      </c>
      <c r="M21" s="5">
        <v>64</v>
      </c>
      <c r="N21" s="5">
        <v>29</v>
      </c>
      <c r="O21" s="5">
        <v>35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47</v>
      </c>
      <c r="B22" s="5" t="s">
        <v>48</v>
      </c>
      <c r="C22" s="5">
        <v>4320</v>
      </c>
      <c r="D22" s="5">
        <v>3334</v>
      </c>
      <c r="E22" s="5">
        <v>3288</v>
      </c>
      <c r="F22" s="5">
        <v>46</v>
      </c>
      <c r="G22" s="5">
        <v>0</v>
      </c>
      <c r="H22" s="5">
        <v>46</v>
      </c>
      <c r="I22" s="5">
        <v>41</v>
      </c>
      <c r="J22" s="5">
        <v>2</v>
      </c>
      <c r="K22" s="5">
        <v>3</v>
      </c>
      <c r="L22" s="5">
        <v>21</v>
      </c>
      <c r="M22" s="5">
        <v>21</v>
      </c>
      <c r="N22" s="5">
        <v>10</v>
      </c>
      <c r="O22" s="5">
        <v>8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49</v>
      </c>
      <c r="B23" s="5" t="s">
        <v>50</v>
      </c>
      <c r="C23" s="5">
        <v>9470</v>
      </c>
      <c r="D23" s="5">
        <v>7268</v>
      </c>
      <c r="E23" s="5">
        <v>7247</v>
      </c>
      <c r="F23" s="5">
        <v>21</v>
      </c>
      <c r="G23" s="5">
        <v>4</v>
      </c>
      <c r="H23" s="5">
        <v>17</v>
      </c>
      <c r="I23" s="5">
        <v>6</v>
      </c>
      <c r="J23" s="5">
        <v>11</v>
      </c>
      <c r="K23" s="5">
        <v>0</v>
      </c>
      <c r="L23" s="5">
        <v>31</v>
      </c>
      <c r="M23" s="5">
        <v>31</v>
      </c>
      <c r="N23" s="5">
        <v>13</v>
      </c>
      <c r="O23" s="5">
        <v>18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51</v>
      </c>
      <c r="B24" s="5" t="s">
        <v>52</v>
      </c>
      <c r="C24" s="5">
        <v>3521</v>
      </c>
      <c r="D24" s="5">
        <v>2882</v>
      </c>
      <c r="E24" s="5">
        <v>2824</v>
      </c>
      <c r="F24" s="5">
        <v>58</v>
      </c>
      <c r="G24" s="5">
        <v>0</v>
      </c>
      <c r="H24" s="5">
        <v>58</v>
      </c>
      <c r="I24" s="5">
        <v>57</v>
      </c>
      <c r="J24" s="5">
        <v>1</v>
      </c>
      <c r="K24" s="5">
        <v>0</v>
      </c>
      <c r="L24" s="5">
        <v>11</v>
      </c>
      <c r="M24" s="5">
        <v>11</v>
      </c>
      <c r="N24" s="5">
        <v>0</v>
      </c>
      <c r="O24" s="5">
        <v>11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53</v>
      </c>
      <c r="B25" s="5" t="s">
        <v>54</v>
      </c>
      <c r="C25" s="5">
        <v>16945</v>
      </c>
      <c r="D25" s="5">
        <v>13324</v>
      </c>
      <c r="E25" s="5">
        <v>13289</v>
      </c>
      <c r="F25" s="5">
        <v>35</v>
      </c>
      <c r="G25" s="5">
        <v>0</v>
      </c>
      <c r="H25" s="5">
        <v>35</v>
      </c>
      <c r="I25" s="5">
        <v>27</v>
      </c>
      <c r="J25" s="5">
        <v>2</v>
      </c>
      <c r="K25" s="5">
        <v>6</v>
      </c>
      <c r="L25" s="5">
        <v>193</v>
      </c>
      <c r="M25" s="5">
        <v>193</v>
      </c>
      <c r="N25" s="5">
        <v>152</v>
      </c>
      <c r="O25" s="5">
        <v>35</v>
      </c>
      <c r="P25" s="5">
        <v>6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11">
        <v>320600</v>
      </c>
      <c r="B26" s="10" t="s">
        <v>152</v>
      </c>
      <c r="C26" s="8">
        <f>SUM(C27:C35)</f>
        <v>84135</v>
      </c>
      <c r="D26" s="8">
        <f aca="true" t="shared" si="3" ref="D26:T26">SUM(D27:D35)</f>
        <v>66169</v>
      </c>
      <c r="E26" s="8">
        <f t="shared" si="3"/>
        <v>65995</v>
      </c>
      <c r="F26" s="8">
        <f t="shared" si="3"/>
        <v>174</v>
      </c>
      <c r="G26" s="8">
        <f t="shared" si="3"/>
        <v>0</v>
      </c>
      <c r="H26" s="8">
        <f t="shared" si="3"/>
        <v>174</v>
      </c>
      <c r="I26" s="8">
        <f t="shared" si="3"/>
        <v>155</v>
      </c>
      <c r="J26" s="8">
        <f t="shared" si="3"/>
        <v>14</v>
      </c>
      <c r="K26" s="8">
        <f t="shared" si="3"/>
        <v>5</v>
      </c>
      <c r="L26" s="8">
        <f t="shared" si="3"/>
        <v>235</v>
      </c>
      <c r="M26" s="8">
        <f t="shared" si="3"/>
        <v>235</v>
      </c>
      <c r="N26" s="8">
        <f t="shared" si="3"/>
        <v>129</v>
      </c>
      <c r="O26" s="8">
        <f t="shared" si="3"/>
        <v>101</v>
      </c>
      <c r="P26" s="8">
        <f t="shared" si="3"/>
        <v>5</v>
      </c>
      <c r="Q26" s="8">
        <f t="shared" si="3"/>
        <v>0</v>
      </c>
      <c r="R26" s="8">
        <f t="shared" si="3"/>
        <v>0</v>
      </c>
      <c r="S26" s="8">
        <f t="shared" si="3"/>
        <v>0</v>
      </c>
      <c r="T26" s="8">
        <f t="shared" si="3"/>
        <v>0</v>
      </c>
    </row>
    <row r="27" spans="1:20" ht="12.75">
      <c r="A27" s="5" t="s">
        <v>55</v>
      </c>
      <c r="B27" s="5" t="s">
        <v>56</v>
      </c>
      <c r="C27" s="5">
        <v>6685</v>
      </c>
      <c r="D27" s="5">
        <v>5169</v>
      </c>
      <c r="E27" s="5">
        <v>5159</v>
      </c>
      <c r="F27" s="5">
        <v>10</v>
      </c>
      <c r="G27" s="5">
        <v>0</v>
      </c>
      <c r="H27" s="5">
        <v>10</v>
      </c>
      <c r="I27" s="5">
        <v>8</v>
      </c>
      <c r="J27" s="5">
        <v>2</v>
      </c>
      <c r="K27" s="5">
        <v>0</v>
      </c>
      <c r="L27" s="5">
        <v>12</v>
      </c>
      <c r="M27" s="5">
        <v>12</v>
      </c>
      <c r="N27" s="5">
        <v>7</v>
      </c>
      <c r="O27" s="5">
        <v>5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57</v>
      </c>
      <c r="B28" s="5" t="s">
        <v>58</v>
      </c>
      <c r="C28" s="5">
        <v>4521</v>
      </c>
      <c r="D28" s="5">
        <v>3533</v>
      </c>
      <c r="E28" s="5">
        <v>3523</v>
      </c>
      <c r="F28" s="5">
        <v>10</v>
      </c>
      <c r="G28" s="5">
        <v>0</v>
      </c>
      <c r="H28" s="5">
        <v>10</v>
      </c>
      <c r="I28" s="5">
        <v>10</v>
      </c>
      <c r="J28" s="5">
        <v>0</v>
      </c>
      <c r="K28" s="5">
        <v>0</v>
      </c>
      <c r="L28" s="5">
        <v>11</v>
      </c>
      <c r="M28" s="5">
        <v>11</v>
      </c>
      <c r="N28" s="5">
        <v>5</v>
      </c>
      <c r="O28" s="5">
        <v>6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59</v>
      </c>
      <c r="B29" s="5" t="s">
        <v>60</v>
      </c>
      <c r="C29" s="5">
        <v>14131</v>
      </c>
      <c r="D29" s="5">
        <v>11066</v>
      </c>
      <c r="E29" s="5">
        <v>11049</v>
      </c>
      <c r="F29" s="5">
        <v>17</v>
      </c>
      <c r="G29" s="5">
        <v>0</v>
      </c>
      <c r="H29" s="5">
        <v>17</v>
      </c>
      <c r="I29" s="5">
        <v>14</v>
      </c>
      <c r="J29" s="5">
        <v>3</v>
      </c>
      <c r="K29" s="5">
        <v>0</v>
      </c>
      <c r="L29" s="5">
        <v>31</v>
      </c>
      <c r="M29" s="5">
        <v>31</v>
      </c>
      <c r="N29" s="5">
        <v>13</v>
      </c>
      <c r="O29" s="5">
        <v>18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61</v>
      </c>
      <c r="B30" s="5" t="s">
        <v>62</v>
      </c>
      <c r="C30" s="5">
        <v>31506</v>
      </c>
      <c r="D30" s="5">
        <v>25022</v>
      </c>
      <c r="E30" s="5">
        <v>24971</v>
      </c>
      <c r="F30" s="5">
        <v>51</v>
      </c>
      <c r="G30" s="5">
        <v>0</v>
      </c>
      <c r="H30" s="5">
        <v>51</v>
      </c>
      <c r="I30" s="5">
        <v>39</v>
      </c>
      <c r="J30" s="5">
        <v>9</v>
      </c>
      <c r="K30" s="5">
        <v>3</v>
      </c>
      <c r="L30" s="5">
        <v>85</v>
      </c>
      <c r="M30" s="5">
        <v>85</v>
      </c>
      <c r="N30" s="5">
        <v>44</v>
      </c>
      <c r="O30" s="5">
        <v>38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63</v>
      </c>
      <c r="B31" s="5" t="s">
        <v>64</v>
      </c>
      <c r="C31" s="5">
        <v>7649</v>
      </c>
      <c r="D31" s="5">
        <v>5871</v>
      </c>
      <c r="E31" s="5">
        <v>5863</v>
      </c>
      <c r="F31" s="5">
        <v>8</v>
      </c>
      <c r="G31" s="5">
        <v>0</v>
      </c>
      <c r="H31" s="5">
        <v>8</v>
      </c>
      <c r="I31" s="5">
        <v>7</v>
      </c>
      <c r="J31" s="5">
        <v>0</v>
      </c>
      <c r="K31" s="5">
        <v>1</v>
      </c>
      <c r="L31" s="5">
        <v>22</v>
      </c>
      <c r="M31" s="5">
        <v>22</v>
      </c>
      <c r="N31" s="5">
        <v>10</v>
      </c>
      <c r="O31" s="5">
        <v>11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65</v>
      </c>
      <c r="B32" s="5" t="s">
        <v>66</v>
      </c>
      <c r="C32" s="5">
        <v>4423</v>
      </c>
      <c r="D32" s="5">
        <v>3528</v>
      </c>
      <c r="E32" s="5">
        <v>3511</v>
      </c>
      <c r="F32" s="5">
        <v>17</v>
      </c>
      <c r="G32" s="5">
        <v>0</v>
      </c>
      <c r="H32" s="5">
        <v>17</v>
      </c>
      <c r="I32" s="5">
        <v>16</v>
      </c>
      <c r="J32" s="5">
        <v>0</v>
      </c>
      <c r="K32" s="5">
        <v>1</v>
      </c>
      <c r="L32" s="5">
        <v>35</v>
      </c>
      <c r="M32" s="5">
        <v>35</v>
      </c>
      <c r="N32" s="5">
        <v>32</v>
      </c>
      <c r="O32" s="5">
        <v>2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67</v>
      </c>
      <c r="B33" s="5" t="s">
        <v>68</v>
      </c>
      <c r="C33" s="5">
        <v>3814</v>
      </c>
      <c r="D33" s="5">
        <v>3057</v>
      </c>
      <c r="E33" s="5">
        <v>3023</v>
      </c>
      <c r="F33" s="5">
        <v>34</v>
      </c>
      <c r="G33" s="5">
        <v>0</v>
      </c>
      <c r="H33" s="5">
        <v>34</v>
      </c>
      <c r="I33" s="5">
        <v>34</v>
      </c>
      <c r="J33" s="5">
        <v>0</v>
      </c>
      <c r="K33" s="5">
        <v>0</v>
      </c>
      <c r="L33" s="5">
        <v>10</v>
      </c>
      <c r="M33" s="5">
        <v>10</v>
      </c>
      <c r="N33" s="5">
        <v>1</v>
      </c>
      <c r="O33" s="5">
        <v>9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69</v>
      </c>
      <c r="B34" s="5" t="s">
        <v>70</v>
      </c>
      <c r="C34" s="5">
        <v>5808</v>
      </c>
      <c r="D34" s="5">
        <v>4589</v>
      </c>
      <c r="E34" s="5">
        <v>4568</v>
      </c>
      <c r="F34" s="5">
        <v>21</v>
      </c>
      <c r="G34" s="5">
        <v>0</v>
      </c>
      <c r="H34" s="5">
        <v>21</v>
      </c>
      <c r="I34" s="5">
        <v>21</v>
      </c>
      <c r="J34" s="5">
        <v>0</v>
      </c>
      <c r="K34" s="5">
        <v>0</v>
      </c>
      <c r="L34" s="5">
        <v>20</v>
      </c>
      <c r="M34" s="5">
        <v>20</v>
      </c>
      <c r="N34" s="5">
        <v>11</v>
      </c>
      <c r="O34" s="5">
        <v>9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71</v>
      </c>
      <c r="B35" s="5" t="s">
        <v>72</v>
      </c>
      <c r="C35" s="5">
        <v>5598</v>
      </c>
      <c r="D35" s="5">
        <v>4334</v>
      </c>
      <c r="E35" s="5">
        <v>4328</v>
      </c>
      <c r="F35" s="5">
        <v>6</v>
      </c>
      <c r="G35" s="5">
        <v>0</v>
      </c>
      <c r="H35" s="5">
        <v>6</v>
      </c>
      <c r="I35" s="5">
        <v>6</v>
      </c>
      <c r="J35" s="5">
        <v>0</v>
      </c>
      <c r="K35" s="5">
        <v>0</v>
      </c>
      <c r="L35" s="5">
        <v>9</v>
      </c>
      <c r="M35" s="5">
        <v>9</v>
      </c>
      <c r="N35" s="5">
        <v>6</v>
      </c>
      <c r="O35" s="5">
        <v>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11">
        <v>320700</v>
      </c>
      <c r="B36" s="10" t="s">
        <v>153</v>
      </c>
      <c r="C36" s="8">
        <f aca="true" t="shared" si="4" ref="C36:T36">SUM(C37:C42)</f>
        <v>48741</v>
      </c>
      <c r="D36" s="8">
        <f t="shared" si="4"/>
        <v>39276</v>
      </c>
      <c r="E36" s="8">
        <f t="shared" si="4"/>
        <v>39033</v>
      </c>
      <c r="F36" s="8">
        <f t="shared" si="4"/>
        <v>243</v>
      </c>
      <c r="G36" s="8">
        <f t="shared" si="4"/>
        <v>1</v>
      </c>
      <c r="H36" s="8">
        <f t="shared" si="4"/>
        <v>242</v>
      </c>
      <c r="I36" s="8">
        <f t="shared" si="4"/>
        <v>197</v>
      </c>
      <c r="J36" s="8">
        <f t="shared" si="4"/>
        <v>34</v>
      </c>
      <c r="K36" s="8">
        <f t="shared" si="4"/>
        <v>11</v>
      </c>
      <c r="L36" s="8">
        <f t="shared" si="4"/>
        <v>161</v>
      </c>
      <c r="M36" s="8">
        <f t="shared" si="4"/>
        <v>161</v>
      </c>
      <c r="N36" s="8">
        <f t="shared" si="4"/>
        <v>55</v>
      </c>
      <c r="O36" s="8">
        <f t="shared" si="4"/>
        <v>95</v>
      </c>
      <c r="P36" s="8">
        <f t="shared" si="4"/>
        <v>11</v>
      </c>
      <c r="Q36" s="8">
        <f t="shared" si="4"/>
        <v>0</v>
      </c>
      <c r="R36" s="8">
        <f t="shared" si="4"/>
        <v>0</v>
      </c>
      <c r="S36" s="8">
        <f t="shared" si="4"/>
        <v>0</v>
      </c>
      <c r="T36" s="8">
        <f t="shared" si="4"/>
        <v>0</v>
      </c>
    </row>
    <row r="37" spans="1:20" ht="12.75">
      <c r="A37" s="5" t="s">
        <v>73</v>
      </c>
      <c r="B37" s="5" t="s">
        <v>74</v>
      </c>
      <c r="C37" s="5">
        <v>4063</v>
      </c>
      <c r="D37" s="5">
        <v>3419</v>
      </c>
      <c r="E37" s="5">
        <v>3356</v>
      </c>
      <c r="F37" s="5">
        <v>63</v>
      </c>
      <c r="G37" s="5">
        <v>1</v>
      </c>
      <c r="H37" s="5">
        <v>62</v>
      </c>
      <c r="I37" s="5">
        <v>52</v>
      </c>
      <c r="J37" s="5">
        <v>8</v>
      </c>
      <c r="K37" s="5">
        <v>2</v>
      </c>
      <c r="L37" s="5">
        <v>14</v>
      </c>
      <c r="M37" s="5">
        <v>14</v>
      </c>
      <c r="N37" s="5">
        <v>2</v>
      </c>
      <c r="O37" s="5">
        <v>10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75</v>
      </c>
      <c r="B38" s="5" t="s">
        <v>76</v>
      </c>
      <c r="C38" s="5">
        <v>6200</v>
      </c>
      <c r="D38" s="5">
        <v>4855</v>
      </c>
      <c r="E38" s="5">
        <v>4846</v>
      </c>
      <c r="F38" s="5">
        <v>9</v>
      </c>
      <c r="G38" s="5">
        <v>0</v>
      </c>
      <c r="H38" s="5">
        <v>9</v>
      </c>
      <c r="I38" s="5">
        <v>8</v>
      </c>
      <c r="J38" s="5">
        <v>1</v>
      </c>
      <c r="K38" s="5">
        <v>0</v>
      </c>
      <c r="L38" s="5">
        <v>8</v>
      </c>
      <c r="M38" s="5">
        <v>8</v>
      </c>
      <c r="N38" s="5">
        <v>5</v>
      </c>
      <c r="O38" s="5">
        <v>3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77</v>
      </c>
      <c r="B39" s="5" t="s">
        <v>78</v>
      </c>
      <c r="C39" s="5">
        <v>14973</v>
      </c>
      <c r="D39" s="5">
        <v>12003</v>
      </c>
      <c r="E39" s="5">
        <v>11960</v>
      </c>
      <c r="F39" s="5">
        <v>43</v>
      </c>
      <c r="G39" s="5">
        <v>0</v>
      </c>
      <c r="H39" s="5">
        <v>43</v>
      </c>
      <c r="I39" s="5">
        <v>35</v>
      </c>
      <c r="J39" s="5">
        <v>6</v>
      </c>
      <c r="K39" s="5">
        <v>2</v>
      </c>
      <c r="L39" s="5">
        <v>62</v>
      </c>
      <c r="M39" s="5">
        <v>62</v>
      </c>
      <c r="N39" s="5">
        <v>27</v>
      </c>
      <c r="O39" s="5">
        <v>33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79</v>
      </c>
      <c r="B40" s="5" t="s">
        <v>80</v>
      </c>
      <c r="C40" s="5">
        <v>6552</v>
      </c>
      <c r="D40" s="5">
        <v>5515</v>
      </c>
      <c r="E40" s="5">
        <v>5467</v>
      </c>
      <c r="F40" s="5">
        <v>48</v>
      </c>
      <c r="G40" s="5">
        <v>0</v>
      </c>
      <c r="H40" s="5">
        <v>48</v>
      </c>
      <c r="I40" s="5">
        <v>42</v>
      </c>
      <c r="J40" s="5">
        <v>5</v>
      </c>
      <c r="K40" s="5">
        <v>1</v>
      </c>
      <c r="L40" s="5">
        <v>25</v>
      </c>
      <c r="M40" s="5">
        <v>25</v>
      </c>
      <c r="N40" s="5">
        <v>4</v>
      </c>
      <c r="O40" s="5">
        <v>20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81</v>
      </c>
      <c r="B41" s="5" t="s">
        <v>82</v>
      </c>
      <c r="C41" s="5">
        <v>4384</v>
      </c>
      <c r="D41" s="5">
        <v>3394</v>
      </c>
      <c r="E41" s="5">
        <v>3368</v>
      </c>
      <c r="F41" s="5">
        <v>26</v>
      </c>
      <c r="G41" s="5">
        <v>0</v>
      </c>
      <c r="H41" s="5">
        <v>26</v>
      </c>
      <c r="I41" s="5">
        <v>24</v>
      </c>
      <c r="J41" s="5">
        <v>2</v>
      </c>
      <c r="K41" s="5">
        <v>0</v>
      </c>
      <c r="L41" s="5">
        <v>8</v>
      </c>
      <c r="M41" s="5">
        <v>8</v>
      </c>
      <c r="N41" s="5">
        <v>1</v>
      </c>
      <c r="O41" s="5">
        <v>7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83</v>
      </c>
      <c r="B42" s="5" t="s">
        <v>84</v>
      </c>
      <c r="C42" s="5">
        <v>12569</v>
      </c>
      <c r="D42" s="5">
        <v>10090</v>
      </c>
      <c r="E42" s="5">
        <v>10036</v>
      </c>
      <c r="F42" s="5">
        <v>54</v>
      </c>
      <c r="G42" s="5">
        <v>0</v>
      </c>
      <c r="H42" s="5">
        <v>54</v>
      </c>
      <c r="I42" s="5">
        <v>36</v>
      </c>
      <c r="J42" s="5">
        <v>12</v>
      </c>
      <c r="K42" s="5">
        <v>6</v>
      </c>
      <c r="L42" s="5">
        <v>44</v>
      </c>
      <c r="M42" s="5">
        <v>44</v>
      </c>
      <c r="N42" s="5">
        <v>16</v>
      </c>
      <c r="O42" s="5">
        <v>22</v>
      </c>
      <c r="P42" s="5">
        <v>6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11">
        <v>321000</v>
      </c>
      <c r="B43" s="10" t="s">
        <v>154</v>
      </c>
      <c r="C43" s="8">
        <f>SUM(C44:C48)</f>
        <v>68002</v>
      </c>
      <c r="D43" s="8">
        <f aca="true" t="shared" si="5" ref="D43:T43">SUM(D44:D48)</f>
        <v>54113</v>
      </c>
      <c r="E43" s="8">
        <f t="shared" si="5"/>
        <v>53988</v>
      </c>
      <c r="F43" s="8">
        <f t="shared" si="5"/>
        <v>125</v>
      </c>
      <c r="G43" s="8">
        <f t="shared" si="5"/>
        <v>1</v>
      </c>
      <c r="H43" s="8">
        <f t="shared" si="5"/>
        <v>124</v>
      </c>
      <c r="I43" s="8">
        <f t="shared" si="5"/>
        <v>97</v>
      </c>
      <c r="J43" s="8">
        <f t="shared" si="5"/>
        <v>17</v>
      </c>
      <c r="K43" s="8">
        <f t="shared" si="5"/>
        <v>10</v>
      </c>
      <c r="L43" s="8">
        <f t="shared" si="5"/>
        <v>173</v>
      </c>
      <c r="M43" s="8">
        <f t="shared" si="5"/>
        <v>173</v>
      </c>
      <c r="N43" s="8">
        <f t="shared" si="5"/>
        <v>93</v>
      </c>
      <c r="O43" s="8">
        <f t="shared" si="5"/>
        <v>70</v>
      </c>
      <c r="P43" s="8">
        <f t="shared" si="5"/>
        <v>10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</row>
    <row r="44" spans="1:20" ht="12.75">
      <c r="A44" s="5" t="s">
        <v>85</v>
      </c>
      <c r="B44" s="5" t="s">
        <v>86</v>
      </c>
      <c r="C44" s="5">
        <v>19672</v>
      </c>
      <c r="D44" s="5">
        <v>15702</v>
      </c>
      <c r="E44" s="5">
        <v>15676</v>
      </c>
      <c r="F44" s="5">
        <v>26</v>
      </c>
      <c r="G44" s="5">
        <v>0</v>
      </c>
      <c r="H44" s="5">
        <v>26</v>
      </c>
      <c r="I44" s="5">
        <v>17</v>
      </c>
      <c r="J44" s="5">
        <v>6</v>
      </c>
      <c r="K44" s="5">
        <v>3</v>
      </c>
      <c r="L44" s="5">
        <v>37</v>
      </c>
      <c r="M44" s="5">
        <v>37</v>
      </c>
      <c r="N44" s="5">
        <v>22</v>
      </c>
      <c r="O44" s="5">
        <v>12</v>
      </c>
      <c r="P44" s="5">
        <v>3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87</v>
      </c>
      <c r="B45" s="5" t="s">
        <v>88</v>
      </c>
      <c r="C45" s="5">
        <v>2938</v>
      </c>
      <c r="D45" s="5">
        <v>2276</v>
      </c>
      <c r="E45" s="5">
        <v>2264</v>
      </c>
      <c r="F45" s="5">
        <v>12</v>
      </c>
      <c r="G45" s="5">
        <v>0</v>
      </c>
      <c r="H45" s="5">
        <v>12</v>
      </c>
      <c r="I45" s="5">
        <v>12</v>
      </c>
      <c r="J45" s="5">
        <v>0</v>
      </c>
      <c r="K45" s="5">
        <v>0</v>
      </c>
      <c r="L45" s="5">
        <v>16</v>
      </c>
      <c r="M45" s="5">
        <v>16</v>
      </c>
      <c r="N45" s="5">
        <v>12</v>
      </c>
      <c r="O45" s="5">
        <v>4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89</v>
      </c>
      <c r="B46" s="5" t="s">
        <v>90</v>
      </c>
      <c r="C46" s="5">
        <v>21028</v>
      </c>
      <c r="D46" s="5">
        <v>16606</v>
      </c>
      <c r="E46" s="5">
        <v>16559</v>
      </c>
      <c r="F46" s="5">
        <v>47</v>
      </c>
      <c r="G46" s="5">
        <v>0</v>
      </c>
      <c r="H46" s="5">
        <v>47</v>
      </c>
      <c r="I46" s="5">
        <v>35</v>
      </c>
      <c r="J46" s="5">
        <v>5</v>
      </c>
      <c r="K46" s="5">
        <v>7</v>
      </c>
      <c r="L46" s="5">
        <v>62</v>
      </c>
      <c r="M46" s="5">
        <v>62</v>
      </c>
      <c r="N46" s="5">
        <v>33</v>
      </c>
      <c r="O46" s="5">
        <v>22</v>
      </c>
      <c r="P46" s="5">
        <v>7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91</v>
      </c>
      <c r="B47" s="5" t="s">
        <v>92</v>
      </c>
      <c r="C47" s="5">
        <v>20968</v>
      </c>
      <c r="D47" s="5">
        <v>16936</v>
      </c>
      <c r="E47" s="5">
        <v>16899</v>
      </c>
      <c r="F47" s="5">
        <v>37</v>
      </c>
      <c r="G47" s="5">
        <v>1</v>
      </c>
      <c r="H47" s="5">
        <v>36</v>
      </c>
      <c r="I47" s="5">
        <v>30</v>
      </c>
      <c r="J47" s="5">
        <v>6</v>
      </c>
      <c r="K47" s="5">
        <v>0</v>
      </c>
      <c r="L47" s="5">
        <v>57</v>
      </c>
      <c r="M47" s="5">
        <v>57</v>
      </c>
      <c r="N47" s="5">
        <v>26</v>
      </c>
      <c r="O47" s="5">
        <v>31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93</v>
      </c>
      <c r="B48" s="5" t="s">
        <v>94</v>
      </c>
      <c r="C48" s="5">
        <v>3396</v>
      </c>
      <c r="D48" s="5">
        <v>2593</v>
      </c>
      <c r="E48" s="5">
        <v>2590</v>
      </c>
      <c r="F48" s="5">
        <v>3</v>
      </c>
      <c r="G48" s="5">
        <v>0</v>
      </c>
      <c r="H48" s="5">
        <v>3</v>
      </c>
      <c r="I48" s="5">
        <v>3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11">
        <v>321100</v>
      </c>
      <c r="B49" s="10" t="s">
        <v>155</v>
      </c>
      <c r="C49" s="8">
        <f>SUM(C50:C53)</f>
        <v>64545</v>
      </c>
      <c r="D49" s="8">
        <f aca="true" t="shared" si="6" ref="D49:T49">SUM(D50:D53)</f>
        <v>51311</v>
      </c>
      <c r="E49" s="8">
        <f t="shared" si="6"/>
        <v>50830</v>
      </c>
      <c r="F49" s="8">
        <f t="shared" si="6"/>
        <v>481</v>
      </c>
      <c r="G49" s="8">
        <f t="shared" si="6"/>
        <v>0</v>
      </c>
      <c r="H49" s="8">
        <f t="shared" si="6"/>
        <v>481</v>
      </c>
      <c r="I49" s="8">
        <f t="shared" si="6"/>
        <v>411</v>
      </c>
      <c r="J49" s="8">
        <f t="shared" si="6"/>
        <v>48</v>
      </c>
      <c r="K49" s="8">
        <f t="shared" si="6"/>
        <v>22</v>
      </c>
      <c r="L49" s="8">
        <f t="shared" si="6"/>
        <v>206</v>
      </c>
      <c r="M49" s="8">
        <f t="shared" si="6"/>
        <v>206</v>
      </c>
      <c r="N49" s="8">
        <f t="shared" si="6"/>
        <v>68</v>
      </c>
      <c r="O49" s="8">
        <f t="shared" si="6"/>
        <v>116</v>
      </c>
      <c r="P49" s="8">
        <f t="shared" si="6"/>
        <v>22</v>
      </c>
      <c r="Q49" s="8">
        <f t="shared" si="6"/>
        <v>0</v>
      </c>
      <c r="R49" s="8">
        <f t="shared" si="6"/>
        <v>0</v>
      </c>
      <c r="S49" s="8">
        <f t="shared" si="6"/>
        <v>0</v>
      </c>
      <c r="T49" s="8">
        <f t="shared" si="6"/>
        <v>0</v>
      </c>
    </row>
    <row r="50" spans="1:20" ht="12.75">
      <c r="A50" s="5" t="s">
        <v>95</v>
      </c>
      <c r="B50" s="5" t="s">
        <v>96</v>
      </c>
      <c r="C50" s="5">
        <v>13238</v>
      </c>
      <c r="D50" s="5">
        <v>10150</v>
      </c>
      <c r="E50" s="5">
        <v>9956</v>
      </c>
      <c r="F50" s="5">
        <v>194</v>
      </c>
      <c r="G50" s="5">
        <v>0</v>
      </c>
      <c r="H50" s="5">
        <v>194</v>
      </c>
      <c r="I50" s="5">
        <v>176</v>
      </c>
      <c r="J50" s="5">
        <v>12</v>
      </c>
      <c r="K50" s="5">
        <v>6</v>
      </c>
      <c r="L50" s="5">
        <v>29</v>
      </c>
      <c r="M50" s="5">
        <v>29</v>
      </c>
      <c r="N50" s="5">
        <v>7</v>
      </c>
      <c r="O50" s="5">
        <v>16</v>
      </c>
      <c r="P50" s="5">
        <v>6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97</v>
      </c>
      <c r="B51" s="5" t="s">
        <v>98</v>
      </c>
      <c r="C51" s="5">
        <v>9445</v>
      </c>
      <c r="D51" s="5">
        <v>7197</v>
      </c>
      <c r="E51" s="5">
        <v>7111</v>
      </c>
      <c r="F51" s="5">
        <v>86</v>
      </c>
      <c r="G51" s="5">
        <v>0</v>
      </c>
      <c r="H51" s="5">
        <v>86</v>
      </c>
      <c r="I51" s="5">
        <v>67</v>
      </c>
      <c r="J51" s="5">
        <v>16</v>
      </c>
      <c r="K51" s="5">
        <v>3</v>
      </c>
      <c r="L51" s="5">
        <v>29</v>
      </c>
      <c r="M51" s="5">
        <v>29</v>
      </c>
      <c r="N51" s="5">
        <v>9</v>
      </c>
      <c r="O51" s="5">
        <v>17</v>
      </c>
      <c r="P51" s="5">
        <v>3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99</v>
      </c>
      <c r="B52" s="5" t="s">
        <v>100</v>
      </c>
      <c r="C52" s="5">
        <v>1604</v>
      </c>
      <c r="D52" s="5">
        <v>1345</v>
      </c>
      <c r="E52" s="5">
        <v>1258</v>
      </c>
      <c r="F52" s="5">
        <v>87</v>
      </c>
      <c r="G52" s="5">
        <v>0</v>
      </c>
      <c r="H52" s="5">
        <v>87</v>
      </c>
      <c r="I52" s="5">
        <v>83</v>
      </c>
      <c r="J52" s="5">
        <v>4</v>
      </c>
      <c r="K52" s="5">
        <v>0</v>
      </c>
      <c r="L52" s="5">
        <v>5</v>
      </c>
      <c r="M52" s="5">
        <v>5</v>
      </c>
      <c r="N52" s="5">
        <v>2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101</v>
      </c>
      <c r="B53" s="5" t="s">
        <v>102</v>
      </c>
      <c r="C53" s="5">
        <v>40258</v>
      </c>
      <c r="D53" s="5">
        <v>32619</v>
      </c>
      <c r="E53" s="5">
        <v>32505</v>
      </c>
      <c r="F53" s="5">
        <v>114</v>
      </c>
      <c r="G53" s="5">
        <v>0</v>
      </c>
      <c r="H53" s="5">
        <v>114</v>
      </c>
      <c r="I53" s="5">
        <v>85</v>
      </c>
      <c r="J53" s="5">
        <v>16</v>
      </c>
      <c r="K53" s="5">
        <v>13</v>
      </c>
      <c r="L53" s="5">
        <v>143</v>
      </c>
      <c r="M53" s="5">
        <v>143</v>
      </c>
      <c r="N53" s="5">
        <v>50</v>
      </c>
      <c r="O53" s="5">
        <v>80</v>
      </c>
      <c r="P53" s="5">
        <v>13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11">
        <v>321200</v>
      </c>
      <c r="B54" s="10" t="s">
        <v>156</v>
      </c>
      <c r="C54" s="8">
        <f aca="true" t="shared" si="7" ref="C54:T54">SUM(C55:C60)</f>
        <v>40883</v>
      </c>
      <c r="D54" s="8">
        <f t="shared" si="7"/>
        <v>32444</v>
      </c>
      <c r="E54" s="8">
        <f t="shared" si="7"/>
        <v>32351</v>
      </c>
      <c r="F54" s="8">
        <f t="shared" si="7"/>
        <v>93</v>
      </c>
      <c r="G54" s="8">
        <f t="shared" si="7"/>
        <v>0</v>
      </c>
      <c r="H54" s="8">
        <f t="shared" si="7"/>
        <v>93</v>
      </c>
      <c r="I54" s="8">
        <f t="shared" si="7"/>
        <v>85</v>
      </c>
      <c r="J54" s="8">
        <f t="shared" si="7"/>
        <v>8</v>
      </c>
      <c r="K54" s="8">
        <f t="shared" si="7"/>
        <v>0</v>
      </c>
      <c r="L54" s="8">
        <f t="shared" si="7"/>
        <v>84</v>
      </c>
      <c r="M54" s="8">
        <f t="shared" si="7"/>
        <v>84</v>
      </c>
      <c r="N54" s="8">
        <f t="shared" si="7"/>
        <v>52</v>
      </c>
      <c r="O54" s="8">
        <f t="shared" si="7"/>
        <v>32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8">
        <f t="shared" si="7"/>
        <v>0</v>
      </c>
      <c r="T54" s="8">
        <f t="shared" si="7"/>
        <v>0</v>
      </c>
    </row>
    <row r="55" spans="1:20" ht="12.75">
      <c r="A55" s="5" t="s">
        <v>103</v>
      </c>
      <c r="B55" s="5" t="s">
        <v>104</v>
      </c>
      <c r="C55" s="5">
        <v>3081</v>
      </c>
      <c r="D55" s="5">
        <v>2350</v>
      </c>
      <c r="E55" s="5">
        <v>2327</v>
      </c>
      <c r="F55" s="5">
        <v>23</v>
      </c>
      <c r="G55" s="5">
        <v>0</v>
      </c>
      <c r="H55" s="5">
        <v>23</v>
      </c>
      <c r="I55" s="5">
        <v>22</v>
      </c>
      <c r="J55" s="5">
        <v>1</v>
      </c>
      <c r="K55" s="5">
        <v>0</v>
      </c>
      <c r="L55" s="5">
        <v>4</v>
      </c>
      <c r="M55" s="5">
        <v>4</v>
      </c>
      <c r="N55" s="5">
        <v>2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105</v>
      </c>
      <c r="B56" s="5" t="s">
        <v>106</v>
      </c>
      <c r="C56" s="5">
        <v>2686</v>
      </c>
      <c r="D56" s="5">
        <v>2107</v>
      </c>
      <c r="E56" s="5">
        <v>2107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107</v>
      </c>
      <c r="B57" s="5" t="s">
        <v>108</v>
      </c>
      <c r="C57" s="5">
        <v>6267</v>
      </c>
      <c r="D57" s="5">
        <v>5064</v>
      </c>
      <c r="E57" s="5">
        <v>5052</v>
      </c>
      <c r="F57" s="5">
        <v>12</v>
      </c>
      <c r="G57" s="5">
        <v>0</v>
      </c>
      <c r="H57" s="5">
        <v>12</v>
      </c>
      <c r="I57" s="5">
        <v>12</v>
      </c>
      <c r="J57" s="5">
        <v>0</v>
      </c>
      <c r="K57" s="5">
        <v>0</v>
      </c>
      <c r="L57" s="5">
        <v>21</v>
      </c>
      <c r="M57" s="5">
        <v>21</v>
      </c>
      <c r="N57" s="5">
        <v>19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109</v>
      </c>
      <c r="B58" s="5" t="s">
        <v>110</v>
      </c>
      <c r="C58" s="5">
        <v>5493</v>
      </c>
      <c r="D58" s="5">
        <v>4287</v>
      </c>
      <c r="E58" s="5">
        <v>4272</v>
      </c>
      <c r="F58" s="5">
        <v>15</v>
      </c>
      <c r="G58" s="5">
        <v>0</v>
      </c>
      <c r="H58" s="5">
        <v>15</v>
      </c>
      <c r="I58" s="5">
        <v>14</v>
      </c>
      <c r="J58" s="5">
        <v>1</v>
      </c>
      <c r="K58" s="5">
        <v>0</v>
      </c>
      <c r="L58" s="5">
        <v>12</v>
      </c>
      <c r="M58" s="5">
        <v>12</v>
      </c>
      <c r="N58" s="5">
        <v>7</v>
      </c>
      <c r="O58" s="5">
        <v>5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111</v>
      </c>
      <c r="B59" s="5" t="s">
        <v>112</v>
      </c>
      <c r="C59" s="5">
        <v>19782</v>
      </c>
      <c r="D59" s="5">
        <v>15882</v>
      </c>
      <c r="E59" s="5">
        <v>15840</v>
      </c>
      <c r="F59" s="5">
        <v>42</v>
      </c>
      <c r="G59" s="5">
        <v>0</v>
      </c>
      <c r="H59" s="5">
        <v>42</v>
      </c>
      <c r="I59" s="5">
        <v>36</v>
      </c>
      <c r="J59" s="5">
        <v>6</v>
      </c>
      <c r="K59" s="5">
        <v>0</v>
      </c>
      <c r="L59" s="5">
        <v>38</v>
      </c>
      <c r="M59" s="5">
        <v>38</v>
      </c>
      <c r="N59" s="5">
        <v>18</v>
      </c>
      <c r="O59" s="5">
        <v>20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113</v>
      </c>
      <c r="B60" s="5" t="s">
        <v>114</v>
      </c>
      <c r="C60" s="5">
        <v>3574</v>
      </c>
      <c r="D60" s="5">
        <v>2754</v>
      </c>
      <c r="E60" s="5">
        <v>2753</v>
      </c>
      <c r="F60" s="5">
        <v>1</v>
      </c>
      <c r="G60" s="5">
        <v>0</v>
      </c>
      <c r="H60" s="5">
        <v>1</v>
      </c>
      <c r="I60" s="5">
        <v>1</v>
      </c>
      <c r="J60" s="5">
        <v>0</v>
      </c>
      <c r="K60" s="5">
        <v>0</v>
      </c>
      <c r="L60" s="5">
        <v>8</v>
      </c>
      <c r="M60" s="5">
        <v>8</v>
      </c>
      <c r="N60" s="5">
        <v>6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11">
        <v>321400</v>
      </c>
      <c r="B61" s="10" t="s">
        <v>157</v>
      </c>
      <c r="C61" s="8">
        <f>SUM(C62:C71)</f>
        <v>119086</v>
      </c>
      <c r="D61" s="8">
        <f aca="true" t="shared" si="8" ref="D61:S61">SUM(D62:D71)</f>
        <v>95614</v>
      </c>
      <c r="E61" s="8">
        <f t="shared" si="8"/>
        <v>95329</v>
      </c>
      <c r="F61" s="8">
        <f t="shared" si="8"/>
        <v>285</v>
      </c>
      <c r="G61" s="8">
        <f t="shared" si="8"/>
        <v>0</v>
      </c>
      <c r="H61" s="8">
        <f t="shared" si="8"/>
        <v>285</v>
      </c>
      <c r="I61" s="8">
        <f t="shared" si="8"/>
        <v>264</v>
      </c>
      <c r="J61" s="8">
        <f t="shared" si="8"/>
        <v>16</v>
      </c>
      <c r="K61" s="8">
        <f t="shared" si="8"/>
        <v>5</v>
      </c>
      <c r="L61" s="8">
        <f t="shared" si="8"/>
        <v>339</v>
      </c>
      <c r="M61" s="8">
        <f t="shared" si="8"/>
        <v>339</v>
      </c>
      <c r="N61" s="8">
        <f t="shared" si="8"/>
        <v>138</v>
      </c>
      <c r="O61" s="8">
        <f t="shared" si="8"/>
        <v>196</v>
      </c>
      <c r="P61" s="8">
        <f t="shared" si="8"/>
        <v>5</v>
      </c>
      <c r="Q61" s="8">
        <f t="shared" si="8"/>
        <v>0</v>
      </c>
      <c r="R61" s="8">
        <f t="shared" si="8"/>
        <v>0</v>
      </c>
      <c r="S61" s="8">
        <f t="shared" si="8"/>
        <v>0</v>
      </c>
      <c r="T61" s="8">
        <f>SUM(T62:T71)</f>
        <v>0</v>
      </c>
    </row>
    <row r="62" spans="1:20" ht="12.75">
      <c r="A62" s="5" t="s">
        <v>115</v>
      </c>
      <c r="B62" s="5" t="s">
        <v>116</v>
      </c>
      <c r="C62" s="5">
        <v>68810</v>
      </c>
      <c r="D62" s="5">
        <v>56614</v>
      </c>
      <c r="E62" s="5">
        <v>56580</v>
      </c>
      <c r="F62" s="5">
        <v>34</v>
      </c>
      <c r="G62" s="5">
        <v>0</v>
      </c>
      <c r="H62" s="5">
        <v>34</v>
      </c>
      <c r="I62" s="5">
        <v>24</v>
      </c>
      <c r="J62" s="5">
        <v>10</v>
      </c>
      <c r="K62" s="5">
        <v>0</v>
      </c>
      <c r="L62" s="5">
        <v>230</v>
      </c>
      <c r="M62" s="5">
        <v>230</v>
      </c>
      <c r="N62" s="5">
        <v>80</v>
      </c>
      <c r="O62" s="5">
        <v>150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117</v>
      </c>
      <c r="B63" s="5" t="s">
        <v>118</v>
      </c>
      <c r="C63" s="5">
        <v>6171</v>
      </c>
      <c r="D63" s="5">
        <v>4880</v>
      </c>
      <c r="E63" s="5">
        <v>4845</v>
      </c>
      <c r="F63" s="5">
        <v>35</v>
      </c>
      <c r="G63" s="5">
        <v>0</v>
      </c>
      <c r="H63" s="5">
        <v>35</v>
      </c>
      <c r="I63" s="5">
        <v>34</v>
      </c>
      <c r="J63" s="5">
        <v>0</v>
      </c>
      <c r="K63" s="5">
        <v>1</v>
      </c>
      <c r="L63" s="5">
        <v>16</v>
      </c>
      <c r="M63" s="5">
        <v>16</v>
      </c>
      <c r="N63" s="5">
        <v>9</v>
      </c>
      <c r="O63" s="5">
        <v>6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 t="s">
        <v>119</v>
      </c>
      <c r="B64" s="5" t="s">
        <v>120</v>
      </c>
      <c r="C64" s="5">
        <v>5232</v>
      </c>
      <c r="D64" s="5">
        <v>4103</v>
      </c>
      <c r="E64" s="5">
        <v>4086</v>
      </c>
      <c r="F64" s="5">
        <v>17</v>
      </c>
      <c r="G64" s="5">
        <v>0</v>
      </c>
      <c r="H64" s="5">
        <v>17</v>
      </c>
      <c r="I64" s="5">
        <v>17</v>
      </c>
      <c r="J64" s="5">
        <v>0</v>
      </c>
      <c r="K64" s="5">
        <v>0</v>
      </c>
      <c r="L64" s="5">
        <v>9</v>
      </c>
      <c r="M64" s="5">
        <v>9</v>
      </c>
      <c r="N64" s="5">
        <v>5</v>
      </c>
      <c r="O64" s="5">
        <v>4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121</v>
      </c>
      <c r="B65" s="5" t="s">
        <v>122</v>
      </c>
      <c r="C65" s="5">
        <v>8306</v>
      </c>
      <c r="D65" s="5">
        <v>6308</v>
      </c>
      <c r="E65" s="5">
        <v>6299</v>
      </c>
      <c r="F65" s="5">
        <v>9</v>
      </c>
      <c r="G65" s="5">
        <v>0</v>
      </c>
      <c r="H65" s="5">
        <v>9</v>
      </c>
      <c r="I65" s="5">
        <v>9</v>
      </c>
      <c r="J65" s="5">
        <v>0</v>
      </c>
      <c r="K65" s="5">
        <v>0</v>
      </c>
      <c r="L65" s="5">
        <v>19</v>
      </c>
      <c r="M65" s="5">
        <v>19</v>
      </c>
      <c r="N65" s="5">
        <v>14</v>
      </c>
      <c r="O65" s="5">
        <v>5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123</v>
      </c>
      <c r="B66" s="5" t="s">
        <v>124</v>
      </c>
      <c r="C66" s="5">
        <v>3766</v>
      </c>
      <c r="D66" s="5">
        <v>3028</v>
      </c>
      <c r="E66" s="5">
        <v>2965</v>
      </c>
      <c r="F66" s="5">
        <v>63</v>
      </c>
      <c r="G66" s="5">
        <v>0</v>
      </c>
      <c r="H66" s="5">
        <v>63</v>
      </c>
      <c r="I66" s="5">
        <v>63</v>
      </c>
      <c r="J66" s="5">
        <v>0</v>
      </c>
      <c r="K66" s="5">
        <v>0</v>
      </c>
      <c r="L66" s="5">
        <v>4</v>
      </c>
      <c r="M66" s="5">
        <v>4</v>
      </c>
      <c r="N66" s="5">
        <v>0</v>
      </c>
      <c r="O66" s="5">
        <v>4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125</v>
      </c>
      <c r="B67" s="5" t="s">
        <v>126</v>
      </c>
      <c r="C67" s="5">
        <v>3783</v>
      </c>
      <c r="D67" s="5">
        <v>3069</v>
      </c>
      <c r="E67" s="5">
        <v>2995</v>
      </c>
      <c r="F67" s="5">
        <v>74</v>
      </c>
      <c r="G67" s="5">
        <v>0</v>
      </c>
      <c r="H67" s="5">
        <v>74</v>
      </c>
      <c r="I67" s="5">
        <v>68</v>
      </c>
      <c r="J67" s="5">
        <v>5</v>
      </c>
      <c r="K67" s="5">
        <v>1</v>
      </c>
      <c r="L67" s="5">
        <v>8</v>
      </c>
      <c r="M67" s="5">
        <v>8</v>
      </c>
      <c r="N67" s="5">
        <v>1</v>
      </c>
      <c r="O67" s="5">
        <v>6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127</v>
      </c>
      <c r="B68" s="5" t="s">
        <v>128</v>
      </c>
      <c r="C68" s="5">
        <v>3220</v>
      </c>
      <c r="D68" s="5">
        <v>2466</v>
      </c>
      <c r="E68" s="5">
        <v>2449</v>
      </c>
      <c r="F68" s="5">
        <v>17</v>
      </c>
      <c r="G68" s="5">
        <v>0</v>
      </c>
      <c r="H68" s="5">
        <v>17</v>
      </c>
      <c r="I68" s="5">
        <v>17</v>
      </c>
      <c r="J68" s="5">
        <v>0</v>
      </c>
      <c r="K68" s="5">
        <v>0</v>
      </c>
      <c r="L68" s="5">
        <v>3</v>
      </c>
      <c r="M68" s="5">
        <v>3</v>
      </c>
      <c r="N68" s="5">
        <v>2</v>
      </c>
      <c r="O68" s="5">
        <v>1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129</v>
      </c>
      <c r="B69" s="5" t="s">
        <v>130</v>
      </c>
      <c r="C69" s="5">
        <v>3691</v>
      </c>
      <c r="D69" s="5">
        <v>2787</v>
      </c>
      <c r="E69" s="5">
        <v>2784</v>
      </c>
      <c r="F69" s="5">
        <v>3</v>
      </c>
      <c r="G69" s="5">
        <v>0</v>
      </c>
      <c r="H69" s="5">
        <v>3</v>
      </c>
      <c r="I69" s="5">
        <v>3</v>
      </c>
      <c r="J69" s="5">
        <v>0</v>
      </c>
      <c r="K69" s="5">
        <v>0</v>
      </c>
      <c r="L69" s="5">
        <v>9</v>
      </c>
      <c r="M69" s="5">
        <v>9</v>
      </c>
      <c r="N69" s="5">
        <v>6</v>
      </c>
      <c r="O69" s="5">
        <v>3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131</v>
      </c>
      <c r="B70" s="5" t="s">
        <v>132</v>
      </c>
      <c r="C70" s="5">
        <v>11715</v>
      </c>
      <c r="D70" s="5">
        <v>8914</v>
      </c>
      <c r="E70" s="5">
        <v>8891</v>
      </c>
      <c r="F70" s="5">
        <v>23</v>
      </c>
      <c r="G70" s="5">
        <v>0</v>
      </c>
      <c r="H70" s="5">
        <v>23</v>
      </c>
      <c r="I70" s="5">
        <v>23</v>
      </c>
      <c r="J70" s="5">
        <v>0</v>
      </c>
      <c r="K70" s="5">
        <v>0</v>
      </c>
      <c r="L70" s="5">
        <v>28</v>
      </c>
      <c r="M70" s="5">
        <v>28</v>
      </c>
      <c r="N70" s="5">
        <v>16</v>
      </c>
      <c r="O70" s="5">
        <v>12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133</v>
      </c>
      <c r="B71" s="5" t="s">
        <v>134</v>
      </c>
      <c r="C71" s="5">
        <v>4392</v>
      </c>
      <c r="D71" s="5">
        <v>3445</v>
      </c>
      <c r="E71" s="5">
        <v>3435</v>
      </c>
      <c r="F71" s="5">
        <v>10</v>
      </c>
      <c r="G71" s="5">
        <v>0</v>
      </c>
      <c r="H71" s="5">
        <v>10</v>
      </c>
      <c r="I71" s="5">
        <v>6</v>
      </c>
      <c r="J71" s="5">
        <v>1</v>
      </c>
      <c r="K71" s="5">
        <v>3</v>
      </c>
      <c r="L71" s="5">
        <v>13</v>
      </c>
      <c r="M71" s="5">
        <v>13</v>
      </c>
      <c r="N71" s="5">
        <v>5</v>
      </c>
      <c r="O71" s="5">
        <v>5</v>
      </c>
      <c r="P71" s="5">
        <v>3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11">
        <v>321800</v>
      </c>
      <c r="B72" s="10" t="s">
        <v>158</v>
      </c>
      <c r="C72" s="12">
        <f>SUM(C73:C77)</f>
        <v>38832</v>
      </c>
      <c r="D72" s="12">
        <f aca="true" t="shared" si="9" ref="D72:T72">SUM(D73:D77)</f>
        <v>30794</v>
      </c>
      <c r="E72" s="12">
        <f t="shared" si="9"/>
        <v>30678</v>
      </c>
      <c r="F72" s="12">
        <f t="shared" si="9"/>
        <v>116</v>
      </c>
      <c r="G72" s="12">
        <f t="shared" si="9"/>
        <v>0</v>
      </c>
      <c r="H72" s="12">
        <f t="shared" si="9"/>
        <v>116</v>
      </c>
      <c r="I72" s="12">
        <f t="shared" si="9"/>
        <v>103</v>
      </c>
      <c r="J72" s="12">
        <f t="shared" si="9"/>
        <v>9</v>
      </c>
      <c r="K72" s="12">
        <f t="shared" si="9"/>
        <v>4</v>
      </c>
      <c r="L72" s="12">
        <f t="shared" si="9"/>
        <v>153</v>
      </c>
      <c r="M72" s="12">
        <f t="shared" si="9"/>
        <v>153</v>
      </c>
      <c r="N72" s="12">
        <f t="shared" si="9"/>
        <v>87</v>
      </c>
      <c r="O72" s="12">
        <f t="shared" si="9"/>
        <v>62</v>
      </c>
      <c r="P72" s="12">
        <f t="shared" si="9"/>
        <v>4</v>
      </c>
      <c r="Q72" s="12">
        <f t="shared" si="9"/>
        <v>0</v>
      </c>
      <c r="R72" s="12">
        <f t="shared" si="9"/>
        <v>0</v>
      </c>
      <c r="S72" s="12">
        <f t="shared" si="9"/>
        <v>0</v>
      </c>
      <c r="T72" s="12">
        <f t="shared" si="9"/>
        <v>0</v>
      </c>
    </row>
    <row r="73" spans="1:20" ht="12.75">
      <c r="A73" s="5" t="s">
        <v>135</v>
      </c>
      <c r="B73" s="5" t="s">
        <v>136</v>
      </c>
      <c r="C73" s="5">
        <v>4588</v>
      </c>
      <c r="D73" s="5">
        <v>3599</v>
      </c>
      <c r="E73" s="5">
        <v>3583</v>
      </c>
      <c r="F73" s="5">
        <v>16</v>
      </c>
      <c r="G73" s="5">
        <v>0</v>
      </c>
      <c r="H73" s="5">
        <v>16</v>
      </c>
      <c r="I73" s="5">
        <v>15</v>
      </c>
      <c r="J73" s="5">
        <v>1</v>
      </c>
      <c r="K73" s="5">
        <v>0</v>
      </c>
      <c r="L73" s="5">
        <v>17</v>
      </c>
      <c r="M73" s="5">
        <v>17</v>
      </c>
      <c r="N73" s="5">
        <v>8</v>
      </c>
      <c r="O73" s="5">
        <v>9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137</v>
      </c>
      <c r="B74" s="5" t="s">
        <v>138</v>
      </c>
      <c r="C74" s="5">
        <v>14464</v>
      </c>
      <c r="D74" s="5">
        <v>11642</v>
      </c>
      <c r="E74" s="5">
        <v>11614</v>
      </c>
      <c r="F74" s="5">
        <v>28</v>
      </c>
      <c r="G74" s="5">
        <v>0</v>
      </c>
      <c r="H74" s="5">
        <v>28</v>
      </c>
      <c r="I74" s="5">
        <v>25</v>
      </c>
      <c r="J74" s="5">
        <v>2</v>
      </c>
      <c r="K74" s="5">
        <v>1</v>
      </c>
      <c r="L74" s="5">
        <v>49</v>
      </c>
      <c r="M74" s="5">
        <v>49</v>
      </c>
      <c r="N74" s="5">
        <v>21</v>
      </c>
      <c r="O74" s="5">
        <v>27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 t="s">
        <v>139</v>
      </c>
      <c r="B75" s="5" t="s">
        <v>140</v>
      </c>
      <c r="C75" s="5">
        <v>3906</v>
      </c>
      <c r="D75" s="5">
        <v>3055</v>
      </c>
      <c r="E75" s="5">
        <v>3044</v>
      </c>
      <c r="F75" s="5">
        <v>11</v>
      </c>
      <c r="G75" s="5">
        <v>0</v>
      </c>
      <c r="H75" s="5">
        <v>11</v>
      </c>
      <c r="I75" s="5">
        <v>11</v>
      </c>
      <c r="J75" s="5">
        <v>0</v>
      </c>
      <c r="K75" s="5">
        <v>0</v>
      </c>
      <c r="L75" s="5">
        <v>8</v>
      </c>
      <c r="M75" s="5">
        <v>8</v>
      </c>
      <c r="N75" s="5">
        <v>5</v>
      </c>
      <c r="O75" s="5">
        <v>3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2.75">
      <c r="A76" s="5" t="s">
        <v>141</v>
      </c>
      <c r="B76" s="5" t="s">
        <v>142</v>
      </c>
      <c r="C76" s="5">
        <v>8462</v>
      </c>
      <c r="D76" s="5">
        <v>6672</v>
      </c>
      <c r="E76" s="5">
        <v>6650</v>
      </c>
      <c r="F76" s="5">
        <v>22</v>
      </c>
      <c r="G76" s="5">
        <v>0</v>
      </c>
      <c r="H76" s="5">
        <v>22</v>
      </c>
      <c r="I76" s="5">
        <v>20</v>
      </c>
      <c r="J76" s="5">
        <v>0</v>
      </c>
      <c r="K76" s="5">
        <v>2</v>
      </c>
      <c r="L76" s="5">
        <v>62</v>
      </c>
      <c r="M76" s="5">
        <v>62</v>
      </c>
      <c r="N76" s="5">
        <v>47</v>
      </c>
      <c r="O76" s="5">
        <v>13</v>
      </c>
      <c r="P76" s="5">
        <v>2</v>
      </c>
      <c r="Q76" s="5">
        <v>0</v>
      </c>
      <c r="R76" s="5">
        <v>0</v>
      </c>
      <c r="S76" s="5">
        <v>0</v>
      </c>
      <c r="T76" s="5">
        <v>0</v>
      </c>
    </row>
    <row r="77" spans="1:20" ht="12.75">
      <c r="A77" s="5" t="s">
        <v>143</v>
      </c>
      <c r="B77" s="5" t="s">
        <v>144</v>
      </c>
      <c r="C77" s="5">
        <v>7412</v>
      </c>
      <c r="D77" s="5">
        <v>5826</v>
      </c>
      <c r="E77" s="5">
        <v>5787</v>
      </c>
      <c r="F77" s="5">
        <v>39</v>
      </c>
      <c r="G77" s="5">
        <v>0</v>
      </c>
      <c r="H77" s="5">
        <v>39</v>
      </c>
      <c r="I77" s="5">
        <v>32</v>
      </c>
      <c r="J77" s="5">
        <v>6</v>
      </c>
      <c r="K77" s="5">
        <v>1</v>
      </c>
      <c r="L77" s="5">
        <v>17</v>
      </c>
      <c r="M77" s="5">
        <v>17</v>
      </c>
      <c r="N77" s="5">
        <v>6</v>
      </c>
      <c r="O77" s="5">
        <v>10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</row>
    <row r="78" spans="1:20" ht="20.25" customHeight="1">
      <c r="A78" s="13" t="s">
        <v>145</v>
      </c>
      <c r="B78" s="13" t="s">
        <v>146</v>
      </c>
      <c r="C78" s="5">
        <v>386640</v>
      </c>
      <c r="D78" s="5">
        <v>321999</v>
      </c>
      <c r="E78" s="5">
        <v>321707</v>
      </c>
      <c r="F78" s="5">
        <v>292</v>
      </c>
      <c r="G78" s="5">
        <v>0</v>
      </c>
      <c r="H78" s="5">
        <v>292</v>
      </c>
      <c r="I78" s="5">
        <v>203</v>
      </c>
      <c r="J78" s="5">
        <v>68</v>
      </c>
      <c r="K78" s="5">
        <v>21</v>
      </c>
      <c r="L78" s="5">
        <v>1722</v>
      </c>
      <c r="M78" s="5">
        <v>1722</v>
      </c>
      <c r="N78" s="5">
        <v>623</v>
      </c>
      <c r="O78" s="5">
        <v>1078</v>
      </c>
      <c r="P78" s="5">
        <v>21</v>
      </c>
      <c r="Q78" s="5">
        <v>0</v>
      </c>
      <c r="R78" s="5">
        <v>0</v>
      </c>
      <c r="S78" s="5">
        <v>0</v>
      </c>
      <c r="T78" s="5">
        <v>0</v>
      </c>
    </row>
    <row r="79" spans="1:20" ht="12.75">
      <c r="A79" s="13" t="s">
        <v>147</v>
      </c>
      <c r="B79" s="13" t="s">
        <v>148</v>
      </c>
      <c r="C79" s="5">
        <v>39955</v>
      </c>
      <c r="D79" s="5">
        <v>33542</v>
      </c>
      <c r="E79" s="5">
        <v>33379</v>
      </c>
      <c r="F79" s="5">
        <v>163</v>
      </c>
      <c r="G79" s="5">
        <v>0</v>
      </c>
      <c r="H79" s="5">
        <v>163</v>
      </c>
      <c r="I79" s="5">
        <v>106</v>
      </c>
      <c r="J79" s="5">
        <v>52</v>
      </c>
      <c r="K79" s="5">
        <v>5</v>
      </c>
      <c r="L79" s="5">
        <v>176</v>
      </c>
      <c r="M79" s="5">
        <v>176</v>
      </c>
      <c r="N79" s="5">
        <v>53</v>
      </c>
      <c r="O79" s="5">
        <v>118</v>
      </c>
      <c r="P79" s="5">
        <v>5</v>
      </c>
      <c r="Q79" s="5">
        <v>0</v>
      </c>
      <c r="R79" s="5">
        <v>0</v>
      </c>
      <c r="S79" s="5">
        <v>0</v>
      </c>
      <c r="T79" s="5">
        <v>0</v>
      </c>
    </row>
    <row r="80" spans="1:20" ht="15">
      <c r="A80" s="19" t="s">
        <v>159</v>
      </c>
      <c r="B80" s="19"/>
      <c r="C80" s="14">
        <f aca="true" t="shared" si="10" ref="C80:T80">SUM(C5+C12+C19+C26+C36+C43+C49+C54+C61+C72+C78+C79)</f>
        <v>1083395</v>
      </c>
      <c r="D80" s="14">
        <f t="shared" si="10"/>
        <v>876962</v>
      </c>
      <c r="E80" s="14">
        <f t="shared" si="10"/>
        <v>874546</v>
      </c>
      <c r="F80" s="14">
        <f t="shared" si="10"/>
        <v>2416</v>
      </c>
      <c r="G80" s="14">
        <f t="shared" si="10"/>
        <v>8</v>
      </c>
      <c r="H80" s="14">
        <f t="shared" si="10"/>
        <v>2408</v>
      </c>
      <c r="I80" s="14">
        <f t="shared" si="10"/>
        <v>1981</v>
      </c>
      <c r="J80" s="14">
        <f t="shared" si="10"/>
        <v>320</v>
      </c>
      <c r="K80" s="14">
        <f t="shared" si="10"/>
        <v>107</v>
      </c>
      <c r="L80" s="14">
        <f t="shared" si="10"/>
        <v>3974</v>
      </c>
      <c r="M80" s="14">
        <f t="shared" si="10"/>
        <v>3974</v>
      </c>
      <c r="N80" s="14">
        <f t="shared" si="10"/>
        <v>1742</v>
      </c>
      <c r="O80" s="14">
        <f t="shared" si="10"/>
        <v>2125</v>
      </c>
      <c r="P80" s="14">
        <f t="shared" si="10"/>
        <v>107</v>
      </c>
      <c r="Q80" s="14">
        <f t="shared" si="10"/>
        <v>0</v>
      </c>
      <c r="R80" s="14">
        <f t="shared" si="10"/>
        <v>0</v>
      </c>
      <c r="S80" s="14">
        <f t="shared" si="10"/>
        <v>0</v>
      </c>
      <c r="T80" s="14">
        <f t="shared" si="10"/>
        <v>0</v>
      </c>
    </row>
    <row r="81" spans="1:20" ht="15">
      <c r="A81" s="19"/>
      <c r="B81" s="1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</sheetData>
  <mergeCells count="16">
    <mergeCell ref="A1:T1"/>
    <mergeCell ref="A80:B80"/>
    <mergeCell ref="A81:B81"/>
    <mergeCell ref="H2:T2"/>
    <mergeCell ref="H3:K3"/>
    <mergeCell ref="L3:L4"/>
    <mergeCell ref="M3:P3"/>
    <mergeCell ref="Q3:T3"/>
    <mergeCell ref="A2:A4"/>
    <mergeCell ref="B2:B4"/>
    <mergeCell ref="C2:C4"/>
    <mergeCell ref="D2:G2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waldek</cp:lastModifiedBy>
  <cp:lastPrinted>2008-07-14T08:44:57Z</cp:lastPrinted>
  <dcterms:created xsi:type="dcterms:W3CDTF">2008-07-11T07:27:25Z</dcterms:created>
  <dcterms:modified xsi:type="dcterms:W3CDTF">2008-07-14T08:45:43Z</dcterms:modified>
  <cp:category/>
  <cp:version/>
  <cp:contentType/>
  <cp:contentStatus/>
</cp:coreProperties>
</file>