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6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<sst xmlns="http://schemas.openxmlformats.org/spreadsheetml/2006/main" count="167" uniqueCount="161">
  <si>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</si>
  <si>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</si>
  <si>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</si>
  <si>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</si>
  <si>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</si>
  <si>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</si>
  <si>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</si>
  <si>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</si>
  <si>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</si>
  <si>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</si>
  <si>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</si>
  <si>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</si>
  <si>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</si>
  <si>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</si>
  <si>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</si>
  <si>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</si>
  <si>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</si>
  <si>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</si>
  <si>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</si>
  <si>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</si>
  <si>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</si>
  <si>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</si>
  <si>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</si>
  <si>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</si>
  <si>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</si>
  <si>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</si>
  <si>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</si>
  <si>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</si>
  <si>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</si>
  <si>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</si>
  <si>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</si>
  <si>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</si>
  <si>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</si>
  <si>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</si>
  <si>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</si>
  <si>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</si>
  <si>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</si>
  <si>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</si>
  <si>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</si>
  <si>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</si>
  <si>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</si>
  <si>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</si>
  <si>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</si>
  <si>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</si>
  <si>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</si>
  <si>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</si>
  <si>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</si>
  <si>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</si>
  <si>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</si>
  <si>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</si>
  <si>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</si>
  <si>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</si>
  <si>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</si>
  <si>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</si>
  <si>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</si>
  <si>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</si>
  <si>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</si>
  <si>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</si>
  <si>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</si>
  <si>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</si>
  <si>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</si>
  <si>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</si>
  <si>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</si>
  <si>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</si>
  <si>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</si>
  <si>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</si>
  <si>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</si>
  <si>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</si>
  <si>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</si>
  <si>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</si>
  <si>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</si>
  <si>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</si>
  <si>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</si>
  <si>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</si>
  <si>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</si>
  <si>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</si>
  <si>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</si>
  <si>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</si>
  <si>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</si>
  <si>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</si>
  <si>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</si>
  <si>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</si>
  <si>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</si>
  <si>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</si>
  <si>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</si>
  <si>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</si>
  <si>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</si>
  <si>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</si>
  <si>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</si>
  <si>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</si>
  <si>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</si>
  <si>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</si>
  <si>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</si>
  <si>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</si>
  <si>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</si>
  <si>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</si>
  <si>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</si>
  <si>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</si>
  <si>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</si>
  <si>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</si>
  <si>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</si>
  <si>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</si>
  <si>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</si>
  <si>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</si>
  <si>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</si>
  <si>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</si>
  <si>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</si>
  <si>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</si>
  <si>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</si>
  <si>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</si>
  <si>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</si>
  <si>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</si>
  <si>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</si>
  <si>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</si>
  <si>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</si>
  <si>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</si>
  <si>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</si>
  <si>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</si>
  <si>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</si>
  <si>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</si>
  <si>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</si>
  <si>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</si>
  <si>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</si>
  <si>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</si>
  <si>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</si>
  <si>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</si>
  <si>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</si>
  <si>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</si>
  <si>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</si>
  <si>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</si>
  <si>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</si>
  <si>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</si>
  <si>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</si>
  <si>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</si>
  <si>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</si>
  <si>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</si>
  <si>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</si>
  <si>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</si>
  <si>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</si>
  <si>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</si>
  <si>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</si>
  <si>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</si>
  <si>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</si>
  <si>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</si>
  <si>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</si>
  <si>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</si>
  <si>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</si>
  <si>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</si>
  <si>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</si>
  <si>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</si>
  <si>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</si>
  <si>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</si>
  <si>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</si>
  <si>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</si>
  <si>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</si>
  <si>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</si>
  <si>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</si>
  <si>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</si>
  <si>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Łobeski</t>
  </si>
  <si>
    <t>RAZEM</t>
  </si>
  <si>
    <r>
      <t>KWARTALNY MELDUNEK O STANIE REJESTRU WYBORCÓW Z OBSZARU WŁAŚCIWOŚCI KOMISARZA WYBORCZEGO W SZCZECINIE</t>
    </r>
    <r>
      <rPr>
        <sz val="10"/>
        <rFont val="Arial CE"/>
        <family val="0"/>
      </rPr>
      <t xml:space="preserve">
                                                                                                                                                                  stan na dzień 30 września 2007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</si>
</sst>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0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i/>
      <sz val="10"/>
      <color indexed="8"/>
      <name val="Verdana"/>
      <family val="2"/>
    </font>
    <font>
      <b/>
      <i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2" borderId="1" xfId="17" applyFont="1" applyBorder="1" applyAlignment="1" applyProtection="1">
      <alignment horizontal="center" vertical="center"/>
      <protection/>
    </xf>
    <xf numFmtId="0" fontId="4" fillId="2" borderId="1" xfId="17" applyFont="1" applyBorder="1" applyAlignment="1" applyProtection="1">
      <alignment horizontal="center" vertical="center" wrapText="1"/>
      <protection/>
    </xf>
    <xf numFmtId="0" fontId="4" fillId="3" borderId="1" xfId="17" applyFont="1" applyBorder="1" applyAlignment="1" applyProtection="1">
      <alignment horizontal="center" vertical="center" wrapText="1"/>
      <protection/>
    </xf>
    <xf numFmtId="0" fontId="4" fillId="3" borderId="2" xfId="17" applyFont="1" applyBorder="1" applyAlignment="1" applyProtection="1">
      <alignment horizontal="center" vertical="center" wrapText="1"/>
      <protection/>
    </xf>
    <xf numFmtId="0" fontId="1" fillId="0" borderId="0" xfId="17">
      <alignment/>
      <protection/>
    </xf>
    <xf numFmtId="0" fontId="2" fillId="0" borderId="0" xfId="17" applyFont="1" applyBorder="1" applyAlignment="1" applyProtection="1">
      <alignment horizontal="center" vertical="center" wrapText="1"/>
      <protection/>
    </xf>
    <xf numFmtId="0" fontId="3" fillId="0" borderId="0" xfId="17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17" applyFont="1">
      <alignment/>
      <protection/>
    </xf>
    <xf numFmtId="0" fontId="8" fillId="0" borderId="0" xfId="17" applyFont="1" applyBorder="1" applyAlignment="1" applyProtection="1">
      <alignment horizontal="center" vertical="center" wrapText="1"/>
      <protection/>
    </xf>
    <xf numFmtId="0" fontId="7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3" xfId="17" applyFont="1" applyBorder="1" applyAlignment="1" applyProtection="1">
      <alignment horizontal="center" vertical="center" wrapText="1"/>
      <protection/>
    </xf>
    <xf numFmtId="0" fontId="2" fillId="0" borderId="4" xfId="17" applyFont="1" applyBorder="1" applyAlignment="1" applyProtection="1">
      <alignment horizontal="center" vertical="center" wrapText="1"/>
      <protection/>
    </xf>
    <xf numFmtId="0" fontId="3" fillId="0" borderId="5" xfId="17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/>
      <protection/>
    </xf>
    <xf numFmtId="0" fontId="3" fillId="4" borderId="1" xfId="17" applyFont="1" applyBorder="1" applyAlignment="1" applyProtection="1">
      <alignment horizontal="center" vertical="center" wrapText="1"/>
      <protection/>
    </xf>
    <xf numFmtId="0" fontId="3" fillId="0" borderId="5" xfId="17" applyFont="1" applyBorder="1" applyAlignment="1" applyProtection="1">
      <alignment horizontal="center" vertical="center"/>
      <protection/>
    </xf>
    <xf numFmtId="0" fontId="3" fillId="0" borderId="6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/>
      <protection/>
    </xf>
    <xf numFmtId="0" fontId="3" fillId="3" borderId="7" xfId="17" applyFont="1" applyBorder="1" applyAlignment="1" applyProtection="1">
      <alignment horizontal="center" vertical="center" wrapText="1"/>
      <protection/>
    </xf>
    <xf numFmtId="0" fontId="3" fillId="3" borderId="8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/>
      <protection/>
    </xf>
    <xf numFmtId="0" fontId="3" fillId="3" borderId="2" xfId="17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5"/>
  <sheetViews>
    <sheetView tabSelected="1" view="pageBreakPreview" zoomScale="60" workbookViewId="0" topLeftCell="A1">
      <selection activeCell="H14" sqref="H14"/>
    </sheetView>
  </sheetViews>
  <sheetFormatPr defaultColWidth="9.00390625" defaultRowHeight="12.75"/>
  <cols>
    <col min="2" max="2" width="23.75390625" style="0" customWidth="1"/>
    <col min="3" max="3" width="9.25390625" style="0" bestFit="1" customWidth="1"/>
    <col min="4" max="4" width="9.625" style="0" bestFit="1" customWidth="1"/>
    <col min="5" max="5" width="10.875" style="0" customWidth="1"/>
    <col min="6" max="6" width="11.375" style="0" customWidth="1"/>
    <col min="7" max="8" width="9.25390625" style="0" bestFit="1" customWidth="1"/>
    <col min="9" max="10" width="13.00390625" style="0" customWidth="1"/>
    <col min="11" max="11" width="13.875" style="0" customWidth="1"/>
    <col min="12" max="12" width="10.625" style="0" customWidth="1"/>
    <col min="13" max="20" width="9.25390625" style="0" bestFit="1" customWidth="1"/>
  </cols>
  <sheetData>
    <row r="2" spans="2:14" ht="12.75">
      <c r="B2" s="28" t="s">
        <v>160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29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20" ht="77.25" customHeight="1">
      <c r="A5" s="15" t="s">
        <v>0</v>
      </c>
      <c r="B5" s="17" t="s">
        <v>1</v>
      </c>
      <c r="C5" s="17" t="s">
        <v>2</v>
      </c>
      <c r="D5" s="17" t="s">
        <v>3</v>
      </c>
      <c r="E5" s="17"/>
      <c r="F5" s="17"/>
      <c r="G5" s="17"/>
      <c r="H5" s="21" t="s">
        <v>4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0" ht="12.75">
      <c r="A6" s="16"/>
      <c r="B6" s="18"/>
      <c r="C6" s="18"/>
      <c r="D6" s="19" t="s">
        <v>5</v>
      </c>
      <c r="E6" s="18" t="s">
        <v>6</v>
      </c>
      <c r="F6" s="18" t="s">
        <v>7</v>
      </c>
      <c r="G6" s="20" t="s">
        <v>8</v>
      </c>
      <c r="H6" s="23" t="s">
        <v>9</v>
      </c>
      <c r="I6" s="23"/>
      <c r="J6" s="23"/>
      <c r="K6" s="23"/>
      <c r="L6" s="24" t="s">
        <v>10</v>
      </c>
      <c r="M6" s="26" t="s">
        <v>11</v>
      </c>
      <c r="N6" s="26"/>
      <c r="O6" s="26"/>
      <c r="P6" s="26"/>
      <c r="Q6" s="26" t="s">
        <v>12</v>
      </c>
      <c r="R6" s="26"/>
      <c r="S6" s="26"/>
      <c r="T6" s="27"/>
    </row>
    <row r="7" spans="1:20" ht="21">
      <c r="A7" s="16"/>
      <c r="B7" s="18"/>
      <c r="C7" s="18"/>
      <c r="D7" s="19"/>
      <c r="E7" s="18"/>
      <c r="F7" s="18"/>
      <c r="G7" s="20"/>
      <c r="H7" s="1" t="s">
        <v>5</v>
      </c>
      <c r="I7" s="2" t="s">
        <v>13</v>
      </c>
      <c r="J7" s="2" t="s">
        <v>14</v>
      </c>
      <c r="K7" s="2" t="s">
        <v>15</v>
      </c>
      <c r="L7" s="25"/>
      <c r="M7" s="3" t="s">
        <v>5</v>
      </c>
      <c r="N7" s="3" t="s">
        <v>16</v>
      </c>
      <c r="O7" s="3" t="s">
        <v>17</v>
      </c>
      <c r="P7" s="3" t="s">
        <v>18</v>
      </c>
      <c r="Q7" s="3" t="s">
        <v>5</v>
      </c>
      <c r="R7" s="3" t="s">
        <v>16</v>
      </c>
      <c r="S7" s="3" t="s">
        <v>17</v>
      </c>
      <c r="T7" s="4" t="s">
        <v>18</v>
      </c>
    </row>
    <row r="8" spans="1:20" ht="12.75">
      <c r="A8" s="6"/>
      <c r="B8" s="11" t="s">
        <v>149</v>
      </c>
      <c r="C8" s="11">
        <f aca="true" t="shared" si="0" ref="C8:K8">SUM(C9+C10+C11+C12+C13+C14)</f>
        <v>51182</v>
      </c>
      <c r="D8" s="11">
        <f t="shared" si="0"/>
        <v>40232</v>
      </c>
      <c r="E8" s="11">
        <f t="shared" si="0"/>
        <v>40154</v>
      </c>
      <c r="F8" s="11">
        <f t="shared" si="0"/>
        <v>78</v>
      </c>
      <c r="G8" s="11">
        <f t="shared" si="0"/>
        <v>2</v>
      </c>
      <c r="H8" s="11">
        <f t="shared" si="0"/>
        <v>76</v>
      </c>
      <c r="I8" s="11">
        <f t="shared" si="0"/>
        <v>68</v>
      </c>
      <c r="J8" s="11">
        <f t="shared" si="0"/>
        <v>6</v>
      </c>
      <c r="K8" s="11">
        <f t="shared" si="0"/>
        <v>2</v>
      </c>
      <c r="L8" s="11">
        <f aca="true" t="shared" si="1" ref="L8:T8">SUM(L9+L10+L11+L12+L13+L14)</f>
        <v>128</v>
      </c>
      <c r="M8" s="11">
        <f t="shared" si="1"/>
        <v>128</v>
      </c>
      <c r="N8" s="11">
        <f t="shared" si="1"/>
        <v>61</v>
      </c>
      <c r="O8" s="11">
        <f t="shared" si="1"/>
        <v>65</v>
      </c>
      <c r="P8" s="11">
        <f t="shared" si="1"/>
        <v>2</v>
      </c>
      <c r="Q8" s="11">
        <f t="shared" si="1"/>
        <v>0</v>
      </c>
      <c r="R8" s="11">
        <f t="shared" si="1"/>
        <v>0</v>
      </c>
      <c r="S8" s="11">
        <f t="shared" si="1"/>
        <v>0</v>
      </c>
      <c r="T8" s="11">
        <f t="shared" si="1"/>
        <v>0</v>
      </c>
    </row>
    <row r="9" spans="1:20" ht="12.75">
      <c r="A9" s="5" t="s">
        <v>19</v>
      </c>
      <c r="B9" s="5" t="s">
        <v>20</v>
      </c>
      <c r="C9" s="5">
        <v>5055</v>
      </c>
      <c r="D9" s="5">
        <v>3987</v>
      </c>
      <c r="E9" s="5">
        <v>3961</v>
      </c>
      <c r="F9" s="5">
        <v>26</v>
      </c>
      <c r="G9" s="5">
        <v>0</v>
      </c>
      <c r="H9" s="5">
        <v>26</v>
      </c>
      <c r="I9" s="5">
        <v>26</v>
      </c>
      <c r="J9" s="5">
        <v>0</v>
      </c>
      <c r="K9" s="5">
        <v>0</v>
      </c>
      <c r="L9" s="5">
        <v>5</v>
      </c>
      <c r="M9" s="5">
        <v>5</v>
      </c>
      <c r="N9" s="5">
        <v>3</v>
      </c>
      <c r="O9" s="5">
        <v>2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21</v>
      </c>
      <c r="B10" s="5" t="s">
        <v>22</v>
      </c>
      <c r="C10" s="5">
        <v>22564</v>
      </c>
      <c r="D10" s="5">
        <v>17896</v>
      </c>
      <c r="E10" s="5">
        <v>17878</v>
      </c>
      <c r="F10" s="5">
        <v>18</v>
      </c>
      <c r="G10" s="5">
        <v>1</v>
      </c>
      <c r="H10" s="5">
        <v>17</v>
      </c>
      <c r="I10" s="5">
        <v>16</v>
      </c>
      <c r="J10" s="5">
        <v>1</v>
      </c>
      <c r="K10" s="5">
        <v>0</v>
      </c>
      <c r="L10" s="5">
        <v>61</v>
      </c>
      <c r="M10" s="5">
        <v>61</v>
      </c>
      <c r="N10" s="5">
        <v>24</v>
      </c>
      <c r="O10" s="5">
        <v>37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23</v>
      </c>
      <c r="B11" s="5" t="s">
        <v>24</v>
      </c>
      <c r="C11" s="5">
        <v>5463</v>
      </c>
      <c r="D11" s="5">
        <v>4287</v>
      </c>
      <c r="E11" s="5">
        <v>4277</v>
      </c>
      <c r="F11" s="5">
        <v>10</v>
      </c>
      <c r="G11" s="5">
        <v>0</v>
      </c>
      <c r="H11" s="5">
        <v>10</v>
      </c>
      <c r="I11" s="5">
        <v>6</v>
      </c>
      <c r="J11" s="5">
        <v>4</v>
      </c>
      <c r="K11" s="5">
        <v>0</v>
      </c>
      <c r="L11" s="5">
        <v>28</v>
      </c>
      <c r="M11" s="5">
        <v>28</v>
      </c>
      <c r="N11" s="5">
        <v>24</v>
      </c>
      <c r="O11" s="5">
        <v>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25</v>
      </c>
      <c r="B12" s="5" t="s">
        <v>26</v>
      </c>
      <c r="C12" s="5">
        <v>3958</v>
      </c>
      <c r="D12" s="5">
        <v>3105</v>
      </c>
      <c r="E12" s="5">
        <v>3091</v>
      </c>
      <c r="F12" s="5">
        <v>14</v>
      </c>
      <c r="G12" s="5">
        <v>0</v>
      </c>
      <c r="H12" s="5">
        <v>14</v>
      </c>
      <c r="I12" s="5">
        <v>13</v>
      </c>
      <c r="J12" s="5">
        <v>1</v>
      </c>
      <c r="K12" s="5">
        <v>0</v>
      </c>
      <c r="L12" s="5">
        <v>9</v>
      </c>
      <c r="M12" s="5">
        <v>9</v>
      </c>
      <c r="N12" s="5">
        <v>2</v>
      </c>
      <c r="O12" s="5">
        <v>7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27</v>
      </c>
      <c r="B13" s="5" t="s">
        <v>28</v>
      </c>
      <c r="C13" s="5">
        <v>8222</v>
      </c>
      <c r="D13" s="5">
        <v>6392</v>
      </c>
      <c r="E13" s="5">
        <v>6388</v>
      </c>
      <c r="F13" s="5">
        <v>4</v>
      </c>
      <c r="G13" s="5">
        <v>1</v>
      </c>
      <c r="H13" s="5">
        <v>3</v>
      </c>
      <c r="I13" s="5">
        <v>3</v>
      </c>
      <c r="J13" s="5">
        <v>0</v>
      </c>
      <c r="K13" s="5">
        <v>0</v>
      </c>
      <c r="L13" s="5">
        <v>17</v>
      </c>
      <c r="M13" s="5">
        <v>17</v>
      </c>
      <c r="N13" s="5">
        <v>6</v>
      </c>
      <c r="O13" s="5">
        <v>11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29</v>
      </c>
      <c r="B14" s="5" t="s">
        <v>30</v>
      </c>
      <c r="C14" s="5">
        <v>5920</v>
      </c>
      <c r="D14" s="5">
        <v>4565</v>
      </c>
      <c r="E14" s="5">
        <v>4559</v>
      </c>
      <c r="F14" s="5">
        <v>6</v>
      </c>
      <c r="G14" s="5">
        <v>0</v>
      </c>
      <c r="H14" s="5">
        <v>6</v>
      </c>
      <c r="I14" s="5">
        <v>4</v>
      </c>
      <c r="J14" s="5">
        <v>0</v>
      </c>
      <c r="K14" s="5">
        <v>2</v>
      </c>
      <c r="L14" s="5">
        <v>8</v>
      </c>
      <c r="M14" s="5">
        <v>8</v>
      </c>
      <c r="N14" s="5">
        <v>2</v>
      </c>
      <c r="O14" s="5">
        <v>4</v>
      </c>
      <c r="P14" s="5">
        <v>2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/>
      <c r="B15" s="12" t="s">
        <v>150</v>
      </c>
      <c r="C15" s="11">
        <f>SUM(C16+C17+C18+C19+C20+C21)</f>
        <v>79365</v>
      </c>
      <c r="D15" s="11">
        <f aca="true" t="shared" si="2" ref="D15:T15">SUM(D16+D17+D18+D19+D20+D21)</f>
        <v>62116</v>
      </c>
      <c r="E15" s="11">
        <f t="shared" si="2"/>
        <v>61941</v>
      </c>
      <c r="F15" s="11">
        <f t="shared" si="2"/>
        <v>175</v>
      </c>
      <c r="G15" s="11">
        <f t="shared" si="2"/>
        <v>0</v>
      </c>
      <c r="H15" s="11">
        <f t="shared" si="2"/>
        <v>175</v>
      </c>
      <c r="I15" s="11">
        <f t="shared" si="2"/>
        <v>130</v>
      </c>
      <c r="J15" s="11">
        <f t="shared" si="2"/>
        <v>31</v>
      </c>
      <c r="K15" s="11">
        <f t="shared" si="2"/>
        <v>14</v>
      </c>
      <c r="L15" s="11">
        <f t="shared" si="2"/>
        <v>291</v>
      </c>
      <c r="M15" s="11">
        <f t="shared" si="2"/>
        <v>291</v>
      </c>
      <c r="N15" s="11">
        <f t="shared" si="2"/>
        <v>183</v>
      </c>
      <c r="O15" s="11">
        <f t="shared" si="2"/>
        <v>94</v>
      </c>
      <c r="P15" s="11">
        <f t="shared" si="2"/>
        <v>14</v>
      </c>
      <c r="Q15" s="11">
        <f t="shared" si="2"/>
        <v>0</v>
      </c>
      <c r="R15" s="11">
        <f t="shared" si="2"/>
        <v>0</v>
      </c>
      <c r="S15" s="11">
        <f t="shared" si="2"/>
        <v>0</v>
      </c>
      <c r="T15" s="11">
        <f t="shared" si="2"/>
        <v>0</v>
      </c>
    </row>
    <row r="16" spans="1:20" ht="12.75">
      <c r="A16" s="5" t="s">
        <v>31</v>
      </c>
      <c r="B16" s="5" t="s">
        <v>32</v>
      </c>
      <c r="C16" s="5">
        <v>33184</v>
      </c>
      <c r="D16" s="5">
        <v>26241</v>
      </c>
      <c r="E16" s="5">
        <v>26205</v>
      </c>
      <c r="F16" s="5">
        <v>36</v>
      </c>
      <c r="G16" s="5">
        <v>0</v>
      </c>
      <c r="H16" s="5">
        <v>36</v>
      </c>
      <c r="I16" s="5">
        <v>19</v>
      </c>
      <c r="J16" s="5">
        <v>7</v>
      </c>
      <c r="K16" s="5">
        <v>10</v>
      </c>
      <c r="L16" s="5">
        <v>94</v>
      </c>
      <c r="M16" s="5">
        <v>94</v>
      </c>
      <c r="N16" s="5">
        <v>34</v>
      </c>
      <c r="O16" s="5">
        <v>50</v>
      </c>
      <c r="P16" s="5">
        <v>10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33</v>
      </c>
      <c r="B17" s="5" t="s">
        <v>34</v>
      </c>
      <c r="C17" s="5">
        <v>8318</v>
      </c>
      <c r="D17" s="5">
        <v>6234</v>
      </c>
      <c r="E17" s="5">
        <v>6200</v>
      </c>
      <c r="F17" s="5">
        <v>34</v>
      </c>
      <c r="G17" s="5">
        <v>0</v>
      </c>
      <c r="H17" s="5">
        <v>34</v>
      </c>
      <c r="I17" s="5">
        <v>31</v>
      </c>
      <c r="J17" s="5">
        <v>3</v>
      </c>
      <c r="K17" s="5">
        <v>0</v>
      </c>
      <c r="L17" s="5">
        <v>19</v>
      </c>
      <c r="M17" s="5">
        <v>19</v>
      </c>
      <c r="N17" s="5">
        <v>17</v>
      </c>
      <c r="O17" s="5">
        <v>2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35</v>
      </c>
      <c r="B18" s="5" t="s">
        <v>36</v>
      </c>
      <c r="C18" s="5">
        <v>24741</v>
      </c>
      <c r="D18" s="5">
        <v>19443</v>
      </c>
      <c r="E18" s="5">
        <v>19418</v>
      </c>
      <c r="F18" s="5">
        <v>25</v>
      </c>
      <c r="G18" s="5">
        <v>0</v>
      </c>
      <c r="H18" s="5">
        <v>25</v>
      </c>
      <c r="I18" s="5">
        <v>10</v>
      </c>
      <c r="J18" s="5">
        <v>14</v>
      </c>
      <c r="K18" s="5">
        <v>1</v>
      </c>
      <c r="L18" s="5">
        <v>132</v>
      </c>
      <c r="M18" s="5">
        <v>132</v>
      </c>
      <c r="N18" s="5">
        <v>108</v>
      </c>
      <c r="O18" s="5">
        <v>23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37</v>
      </c>
      <c r="B19" s="5" t="s">
        <v>38</v>
      </c>
      <c r="C19" s="5">
        <v>2972</v>
      </c>
      <c r="D19" s="5">
        <v>2230</v>
      </c>
      <c r="E19" s="5">
        <v>2208</v>
      </c>
      <c r="F19" s="5">
        <v>22</v>
      </c>
      <c r="G19" s="5">
        <v>0</v>
      </c>
      <c r="H19" s="5">
        <v>22</v>
      </c>
      <c r="I19" s="5">
        <v>19</v>
      </c>
      <c r="J19" s="5">
        <v>1</v>
      </c>
      <c r="K19" s="5">
        <v>2</v>
      </c>
      <c r="L19" s="5">
        <v>9</v>
      </c>
      <c r="M19" s="5">
        <v>9</v>
      </c>
      <c r="N19" s="5">
        <v>3</v>
      </c>
      <c r="O19" s="5">
        <v>4</v>
      </c>
      <c r="P19" s="5">
        <v>2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39</v>
      </c>
      <c r="B20" s="5" t="s">
        <v>40</v>
      </c>
      <c r="C20" s="5">
        <v>5350</v>
      </c>
      <c r="D20" s="5">
        <v>4152</v>
      </c>
      <c r="E20" s="5">
        <v>4139</v>
      </c>
      <c r="F20" s="5">
        <v>13</v>
      </c>
      <c r="G20" s="5">
        <v>0</v>
      </c>
      <c r="H20" s="5">
        <v>13</v>
      </c>
      <c r="I20" s="5">
        <v>13</v>
      </c>
      <c r="J20" s="5">
        <v>0</v>
      </c>
      <c r="K20" s="5">
        <v>0</v>
      </c>
      <c r="L20" s="5">
        <v>20</v>
      </c>
      <c r="M20" s="5">
        <v>20</v>
      </c>
      <c r="N20" s="5">
        <v>12</v>
      </c>
      <c r="O20" s="5">
        <v>8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41</v>
      </c>
      <c r="B21" s="5" t="s">
        <v>42</v>
      </c>
      <c r="C21" s="5">
        <v>4800</v>
      </c>
      <c r="D21" s="5">
        <v>3816</v>
      </c>
      <c r="E21" s="5">
        <v>3771</v>
      </c>
      <c r="F21" s="5">
        <v>45</v>
      </c>
      <c r="G21" s="5">
        <v>0</v>
      </c>
      <c r="H21" s="5">
        <v>45</v>
      </c>
      <c r="I21" s="5">
        <v>38</v>
      </c>
      <c r="J21" s="5">
        <v>6</v>
      </c>
      <c r="K21" s="5">
        <v>1</v>
      </c>
      <c r="L21" s="5">
        <v>17</v>
      </c>
      <c r="M21" s="5">
        <v>17</v>
      </c>
      <c r="N21" s="5">
        <v>9</v>
      </c>
      <c r="O21" s="5">
        <v>7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/>
      <c r="B22" s="12" t="s">
        <v>151</v>
      </c>
      <c r="C22" s="11">
        <f>SUM(C23+C24+C25+C26+C27+C28)</f>
        <v>62173</v>
      </c>
      <c r="D22" s="11">
        <f aca="true" t="shared" si="3" ref="D22:T22">SUM(D23+D24+D25+D26+D27+D28)</f>
        <v>48840</v>
      </c>
      <c r="E22" s="11">
        <f t="shared" si="3"/>
        <v>48621</v>
      </c>
      <c r="F22" s="11">
        <f t="shared" si="3"/>
        <v>219</v>
      </c>
      <c r="G22" s="11">
        <f t="shared" si="3"/>
        <v>4</v>
      </c>
      <c r="H22" s="11">
        <f t="shared" si="3"/>
        <v>215</v>
      </c>
      <c r="I22" s="11">
        <f t="shared" si="3"/>
        <v>180</v>
      </c>
      <c r="J22" s="11">
        <f t="shared" si="3"/>
        <v>24</v>
      </c>
      <c r="K22" s="11">
        <f t="shared" si="3"/>
        <v>11</v>
      </c>
      <c r="L22" s="11">
        <f t="shared" si="3"/>
        <v>332</v>
      </c>
      <c r="M22" s="11">
        <f t="shared" si="3"/>
        <v>332</v>
      </c>
      <c r="N22" s="11">
        <f t="shared" si="3"/>
        <v>211</v>
      </c>
      <c r="O22" s="11">
        <f t="shared" si="3"/>
        <v>110</v>
      </c>
      <c r="P22" s="11">
        <f t="shared" si="3"/>
        <v>11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</row>
    <row r="23" spans="1:20" ht="12.75">
      <c r="A23" s="5" t="s">
        <v>43</v>
      </c>
      <c r="B23" s="5" t="s">
        <v>44</v>
      </c>
      <c r="C23" s="5">
        <v>3811</v>
      </c>
      <c r="D23" s="5">
        <v>2944</v>
      </c>
      <c r="E23" s="5">
        <v>2929</v>
      </c>
      <c r="F23" s="5">
        <v>15</v>
      </c>
      <c r="G23" s="5">
        <v>0</v>
      </c>
      <c r="H23" s="5">
        <v>15</v>
      </c>
      <c r="I23" s="5">
        <v>10</v>
      </c>
      <c r="J23" s="5">
        <v>3</v>
      </c>
      <c r="K23" s="5">
        <v>2</v>
      </c>
      <c r="L23" s="5">
        <v>10</v>
      </c>
      <c r="M23" s="5">
        <v>10</v>
      </c>
      <c r="N23" s="5">
        <v>1</v>
      </c>
      <c r="O23" s="5">
        <v>7</v>
      </c>
      <c r="P23" s="5">
        <v>2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45</v>
      </c>
      <c r="B24" s="5" t="s">
        <v>46</v>
      </c>
      <c r="C24" s="5">
        <v>24067</v>
      </c>
      <c r="D24" s="5">
        <v>19225</v>
      </c>
      <c r="E24" s="5">
        <v>19182</v>
      </c>
      <c r="F24" s="5">
        <v>43</v>
      </c>
      <c r="G24" s="5">
        <v>0</v>
      </c>
      <c r="H24" s="5">
        <v>43</v>
      </c>
      <c r="I24" s="5">
        <v>36</v>
      </c>
      <c r="J24" s="5">
        <v>7</v>
      </c>
      <c r="K24" s="5">
        <v>0</v>
      </c>
      <c r="L24" s="5">
        <v>62</v>
      </c>
      <c r="M24" s="5">
        <v>62</v>
      </c>
      <c r="N24" s="5">
        <v>30</v>
      </c>
      <c r="O24" s="5">
        <v>32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47</v>
      </c>
      <c r="B25" s="5" t="s">
        <v>48</v>
      </c>
      <c r="C25" s="5">
        <v>4336</v>
      </c>
      <c r="D25" s="5">
        <v>3342</v>
      </c>
      <c r="E25" s="5">
        <v>3295</v>
      </c>
      <c r="F25" s="5">
        <v>47</v>
      </c>
      <c r="G25" s="5">
        <v>0</v>
      </c>
      <c r="H25" s="5">
        <v>47</v>
      </c>
      <c r="I25" s="5">
        <v>42</v>
      </c>
      <c r="J25" s="5">
        <v>2</v>
      </c>
      <c r="K25" s="5">
        <v>3</v>
      </c>
      <c r="L25" s="5">
        <v>21</v>
      </c>
      <c r="M25" s="5">
        <v>21</v>
      </c>
      <c r="N25" s="5">
        <v>10</v>
      </c>
      <c r="O25" s="5">
        <v>8</v>
      </c>
      <c r="P25" s="5">
        <v>3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 t="s">
        <v>49</v>
      </c>
      <c r="B26" s="5" t="s">
        <v>50</v>
      </c>
      <c r="C26" s="5">
        <v>9491</v>
      </c>
      <c r="D26" s="5">
        <v>7237</v>
      </c>
      <c r="E26" s="5">
        <v>7216</v>
      </c>
      <c r="F26" s="5">
        <v>21</v>
      </c>
      <c r="G26" s="5">
        <v>4</v>
      </c>
      <c r="H26" s="5">
        <v>17</v>
      </c>
      <c r="I26" s="5">
        <v>7</v>
      </c>
      <c r="J26" s="5">
        <v>10</v>
      </c>
      <c r="K26" s="5">
        <v>0</v>
      </c>
      <c r="L26" s="5">
        <v>31</v>
      </c>
      <c r="M26" s="5">
        <v>31</v>
      </c>
      <c r="N26" s="5">
        <v>13</v>
      </c>
      <c r="O26" s="5">
        <v>18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5" t="s">
        <v>51</v>
      </c>
      <c r="B27" s="5" t="s">
        <v>52</v>
      </c>
      <c r="C27" s="5">
        <v>3483</v>
      </c>
      <c r="D27" s="5">
        <v>2834</v>
      </c>
      <c r="E27" s="5">
        <v>2775</v>
      </c>
      <c r="F27" s="5">
        <v>59</v>
      </c>
      <c r="G27" s="5">
        <v>0</v>
      </c>
      <c r="H27" s="5">
        <v>59</v>
      </c>
      <c r="I27" s="5">
        <v>58</v>
      </c>
      <c r="J27" s="5">
        <v>1</v>
      </c>
      <c r="K27" s="5">
        <v>0</v>
      </c>
      <c r="L27" s="5">
        <v>10</v>
      </c>
      <c r="M27" s="5">
        <v>10</v>
      </c>
      <c r="N27" s="5">
        <v>0</v>
      </c>
      <c r="O27" s="5">
        <v>10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53</v>
      </c>
      <c r="B28" s="5" t="s">
        <v>54</v>
      </c>
      <c r="C28" s="5">
        <v>16985</v>
      </c>
      <c r="D28" s="5">
        <v>13258</v>
      </c>
      <c r="E28" s="5">
        <v>13224</v>
      </c>
      <c r="F28" s="5">
        <v>34</v>
      </c>
      <c r="G28" s="5">
        <v>0</v>
      </c>
      <c r="H28" s="5">
        <v>34</v>
      </c>
      <c r="I28" s="5">
        <v>27</v>
      </c>
      <c r="J28" s="5">
        <v>1</v>
      </c>
      <c r="K28" s="5">
        <v>6</v>
      </c>
      <c r="L28" s="5">
        <v>198</v>
      </c>
      <c r="M28" s="5">
        <v>198</v>
      </c>
      <c r="N28" s="5">
        <v>157</v>
      </c>
      <c r="O28" s="5">
        <v>35</v>
      </c>
      <c r="P28" s="5">
        <v>6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/>
      <c r="B29" s="12" t="s">
        <v>152</v>
      </c>
      <c r="C29" s="12">
        <f>SUM(C30:C38)</f>
        <v>84175</v>
      </c>
      <c r="D29" s="12">
        <f aca="true" t="shared" si="4" ref="D29:T29">SUM(D30:D38)</f>
        <v>66185</v>
      </c>
      <c r="E29" s="12">
        <f t="shared" si="4"/>
        <v>66008</v>
      </c>
      <c r="F29" s="12">
        <f t="shared" si="4"/>
        <v>177</v>
      </c>
      <c r="G29" s="12">
        <f t="shared" si="4"/>
        <v>0</v>
      </c>
      <c r="H29" s="12">
        <f t="shared" si="4"/>
        <v>177</v>
      </c>
      <c r="I29" s="12">
        <f t="shared" si="4"/>
        <v>156</v>
      </c>
      <c r="J29" s="12">
        <f t="shared" si="4"/>
        <v>16</v>
      </c>
      <c r="K29" s="12">
        <f t="shared" si="4"/>
        <v>5</v>
      </c>
      <c r="L29" s="12">
        <f t="shared" si="4"/>
        <v>227</v>
      </c>
      <c r="M29" s="12">
        <f t="shared" si="4"/>
        <v>227</v>
      </c>
      <c r="N29" s="12">
        <f t="shared" si="4"/>
        <v>128</v>
      </c>
      <c r="O29" s="12">
        <f t="shared" si="4"/>
        <v>94</v>
      </c>
      <c r="P29" s="12">
        <f t="shared" si="4"/>
        <v>5</v>
      </c>
      <c r="Q29" s="12">
        <f t="shared" si="4"/>
        <v>0</v>
      </c>
      <c r="R29" s="12">
        <f t="shared" si="4"/>
        <v>0</v>
      </c>
      <c r="S29" s="12">
        <f t="shared" si="4"/>
        <v>0</v>
      </c>
      <c r="T29" s="12">
        <f t="shared" si="4"/>
        <v>0</v>
      </c>
    </row>
    <row r="30" spans="1:20" ht="12.75">
      <c r="A30" s="5" t="s">
        <v>55</v>
      </c>
      <c r="B30" s="10" t="s">
        <v>56</v>
      </c>
      <c r="C30" s="5">
        <v>6702</v>
      </c>
      <c r="D30" s="5">
        <v>5142</v>
      </c>
      <c r="E30" s="5">
        <v>5132</v>
      </c>
      <c r="F30" s="5">
        <v>10</v>
      </c>
      <c r="G30" s="5">
        <v>0</v>
      </c>
      <c r="H30" s="5">
        <v>10</v>
      </c>
      <c r="I30" s="5">
        <v>8</v>
      </c>
      <c r="J30" s="5">
        <v>2</v>
      </c>
      <c r="K30" s="5">
        <v>0</v>
      </c>
      <c r="L30" s="5">
        <v>12</v>
      </c>
      <c r="M30" s="5">
        <v>12</v>
      </c>
      <c r="N30" s="5">
        <v>7</v>
      </c>
      <c r="O30" s="5">
        <v>5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57</v>
      </c>
      <c r="B31" s="5" t="s">
        <v>58</v>
      </c>
      <c r="C31" s="5">
        <v>4533</v>
      </c>
      <c r="D31" s="5">
        <v>3522</v>
      </c>
      <c r="E31" s="5">
        <v>3513</v>
      </c>
      <c r="F31" s="5">
        <v>9</v>
      </c>
      <c r="G31" s="5">
        <v>0</v>
      </c>
      <c r="H31" s="5">
        <v>9</v>
      </c>
      <c r="I31" s="5">
        <v>9</v>
      </c>
      <c r="J31" s="5">
        <v>0</v>
      </c>
      <c r="K31" s="5">
        <v>0</v>
      </c>
      <c r="L31" s="5">
        <v>12</v>
      </c>
      <c r="M31" s="5">
        <v>12</v>
      </c>
      <c r="N31" s="5">
        <v>6</v>
      </c>
      <c r="O31" s="5">
        <v>6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59</v>
      </c>
      <c r="B32" s="5" t="s">
        <v>60</v>
      </c>
      <c r="C32" s="5">
        <v>14155</v>
      </c>
      <c r="D32" s="5">
        <v>11043</v>
      </c>
      <c r="E32" s="5">
        <v>11026</v>
      </c>
      <c r="F32" s="5">
        <v>17</v>
      </c>
      <c r="G32" s="5">
        <v>0</v>
      </c>
      <c r="H32" s="5">
        <v>17</v>
      </c>
      <c r="I32" s="5">
        <v>14</v>
      </c>
      <c r="J32" s="5">
        <v>3</v>
      </c>
      <c r="K32" s="5">
        <v>0</v>
      </c>
      <c r="L32" s="5">
        <v>28</v>
      </c>
      <c r="M32" s="5">
        <v>28</v>
      </c>
      <c r="N32" s="5">
        <v>13</v>
      </c>
      <c r="O32" s="5">
        <v>15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61</v>
      </c>
      <c r="B33" s="5" t="s">
        <v>62</v>
      </c>
      <c r="C33" s="5">
        <v>31519</v>
      </c>
      <c r="D33" s="5">
        <v>25207</v>
      </c>
      <c r="E33" s="5">
        <v>25150</v>
      </c>
      <c r="F33" s="5">
        <v>57</v>
      </c>
      <c r="G33" s="5">
        <v>0</v>
      </c>
      <c r="H33" s="5">
        <v>57</v>
      </c>
      <c r="I33" s="5">
        <v>44</v>
      </c>
      <c r="J33" s="5">
        <v>10</v>
      </c>
      <c r="K33" s="5">
        <v>3</v>
      </c>
      <c r="L33" s="5">
        <v>81</v>
      </c>
      <c r="M33" s="5">
        <v>81</v>
      </c>
      <c r="N33" s="5">
        <v>44</v>
      </c>
      <c r="O33" s="5">
        <v>34</v>
      </c>
      <c r="P33" s="5">
        <v>3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63</v>
      </c>
      <c r="B34" s="5" t="s">
        <v>64</v>
      </c>
      <c r="C34" s="5">
        <v>7655</v>
      </c>
      <c r="D34" s="5">
        <v>5846</v>
      </c>
      <c r="E34" s="5">
        <v>5838</v>
      </c>
      <c r="F34" s="5">
        <v>8</v>
      </c>
      <c r="G34" s="5">
        <v>0</v>
      </c>
      <c r="H34" s="5">
        <v>8</v>
      </c>
      <c r="I34" s="5">
        <v>7</v>
      </c>
      <c r="J34" s="5">
        <v>0</v>
      </c>
      <c r="K34" s="5">
        <v>1</v>
      </c>
      <c r="L34" s="5">
        <v>22</v>
      </c>
      <c r="M34" s="5">
        <v>22</v>
      </c>
      <c r="N34" s="5">
        <v>10</v>
      </c>
      <c r="O34" s="5">
        <v>11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65</v>
      </c>
      <c r="B35" s="5" t="s">
        <v>66</v>
      </c>
      <c r="C35" s="5">
        <v>4424</v>
      </c>
      <c r="D35" s="5">
        <v>3504</v>
      </c>
      <c r="E35" s="5">
        <v>3488</v>
      </c>
      <c r="F35" s="5">
        <v>16</v>
      </c>
      <c r="G35" s="5">
        <v>0</v>
      </c>
      <c r="H35" s="5">
        <v>16</v>
      </c>
      <c r="I35" s="5">
        <v>15</v>
      </c>
      <c r="J35" s="5">
        <v>0</v>
      </c>
      <c r="K35" s="5">
        <v>1</v>
      </c>
      <c r="L35" s="5">
        <v>34</v>
      </c>
      <c r="M35" s="5">
        <v>34</v>
      </c>
      <c r="N35" s="5">
        <v>30</v>
      </c>
      <c r="O35" s="5">
        <v>3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67</v>
      </c>
      <c r="B36" s="5" t="s">
        <v>68</v>
      </c>
      <c r="C36" s="5">
        <v>3765</v>
      </c>
      <c r="D36" s="5">
        <v>3005</v>
      </c>
      <c r="E36" s="5">
        <v>2970</v>
      </c>
      <c r="F36" s="5">
        <v>35</v>
      </c>
      <c r="G36" s="5">
        <v>0</v>
      </c>
      <c r="H36" s="5">
        <v>35</v>
      </c>
      <c r="I36" s="5">
        <v>34</v>
      </c>
      <c r="J36" s="5">
        <v>1</v>
      </c>
      <c r="K36" s="5">
        <v>0</v>
      </c>
      <c r="L36" s="5">
        <v>10</v>
      </c>
      <c r="M36" s="5">
        <v>10</v>
      </c>
      <c r="N36" s="5">
        <v>1</v>
      </c>
      <c r="O36" s="5">
        <v>9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5" t="s">
        <v>69</v>
      </c>
      <c r="B37" s="5" t="s">
        <v>70</v>
      </c>
      <c r="C37" s="5">
        <v>5821</v>
      </c>
      <c r="D37" s="5">
        <v>4614</v>
      </c>
      <c r="E37" s="5">
        <v>4595</v>
      </c>
      <c r="F37" s="5">
        <v>19</v>
      </c>
      <c r="G37" s="5">
        <v>0</v>
      </c>
      <c r="H37" s="5">
        <v>19</v>
      </c>
      <c r="I37" s="5">
        <v>19</v>
      </c>
      <c r="J37" s="5">
        <v>0</v>
      </c>
      <c r="K37" s="5">
        <v>0</v>
      </c>
      <c r="L37" s="5">
        <v>20</v>
      </c>
      <c r="M37" s="5">
        <v>20</v>
      </c>
      <c r="N37" s="5">
        <v>11</v>
      </c>
      <c r="O37" s="5">
        <v>9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71</v>
      </c>
      <c r="B38" s="5" t="s">
        <v>72</v>
      </c>
      <c r="C38" s="5">
        <v>5601</v>
      </c>
      <c r="D38" s="5">
        <v>4302</v>
      </c>
      <c r="E38" s="5">
        <v>4296</v>
      </c>
      <c r="F38" s="5">
        <v>6</v>
      </c>
      <c r="G38" s="5">
        <v>0</v>
      </c>
      <c r="H38" s="5">
        <v>6</v>
      </c>
      <c r="I38" s="5">
        <v>6</v>
      </c>
      <c r="J38" s="5">
        <v>0</v>
      </c>
      <c r="K38" s="5">
        <v>0</v>
      </c>
      <c r="L38" s="5">
        <v>8</v>
      </c>
      <c r="M38" s="5">
        <v>8</v>
      </c>
      <c r="N38" s="5">
        <v>6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/>
      <c r="B39" s="12" t="s">
        <v>153</v>
      </c>
      <c r="C39" s="11">
        <f>SUM(C40+C41+C42+C43+C44+C45)</f>
        <v>48724</v>
      </c>
      <c r="D39" s="11">
        <f aca="true" t="shared" si="5" ref="D39:T39">SUM(D40+D41+D42+D43+D44+D45)</f>
        <v>39197</v>
      </c>
      <c r="E39" s="11">
        <f t="shared" si="5"/>
        <v>38948</v>
      </c>
      <c r="F39" s="11">
        <f t="shared" si="5"/>
        <v>249</v>
      </c>
      <c r="G39" s="11">
        <f t="shared" si="5"/>
        <v>1</v>
      </c>
      <c r="H39" s="11">
        <f t="shared" si="5"/>
        <v>248</v>
      </c>
      <c r="I39" s="11">
        <f t="shared" si="5"/>
        <v>199</v>
      </c>
      <c r="J39" s="11">
        <f t="shared" si="5"/>
        <v>37</v>
      </c>
      <c r="K39" s="11">
        <f t="shared" si="5"/>
        <v>12</v>
      </c>
      <c r="L39" s="11">
        <f t="shared" si="5"/>
        <v>164</v>
      </c>
      <c r="M39" s="11">
        <f t="shared" si="5"/>
        <v>164</v>
      </c>
      <c r="N39" s="11">
        <f t="shared" si="5"/>
        <v>55</v>
      </c>
      <c r="O39" s="11">
        <f t="shared" si="5"/>
        <v>97</v>
      </c>
      <c r="P39" s="11">
        <f t="shared" si="5"/>
        <v>12</v>
      </c>
      <c r="Q39" s="11">
        <f t="shared" si="5"/>
        <v>0</v>
      </c>
      <c r="R39" s="11">
        <f t="shared" si="5"/>
        <v>0</v>
      </c>
      <c r="S39" s="11">
        <f t="shared" si="5"/>
        <v>0</v>
      </c>
      <c r="T39" s="11">
        <f t="shared" si="5"/>
        <v>0</v>
      </c>
    </row>
    <row r="40" spans="1:20" ht="12.75">
      <c r="A40" s="5" t="s">
        <v>73</v>
      </c>
      <c r="B40" s="5" t="s">
        <v>74</v>
      </c>
      <c r="C40" s="5">
        <v>4060</v>
      </c>
      <c r="D40" s="5">
        <v>3399</v>
      </c>
      <c r="E40" s="5">
        <v>3332</v>
      </c>
      <c r="F40" s="5">
        <v>67</v>
      </c>
      <c r="G40" s="5">
        <v>1</v>
      </c>
      <c r="H40" s="5">
        <v>66</v>
      </c>
      <c r="I40" s="5">
        <v>57</v>
      </c>
      <c r="J40" s="5">
        <v>7</v>
      </c>
      <c r="K40" s="5">
        <v>2</v>
      </c>
      <c r="L40" s="5">
        <v>15</v>
      </c>
      <c r="M40" s="5">
        <v>15</v>
      </c>
      <c r="N40" s="5">
        <v>2</v>
      </c>
      <c r="O40" s="5">
        <v>11</v>
      </c>
      <c r="P40" s="5">
        <v>2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75</v>
      </c>
      <c r="B41" s="5" t="s">
        <v>76</v>
      </c>
      <c r="C41" s="5">
        <v>6189</v>
      </c>
      <c r="D41" s="5">
        <v>4826</v>
      </c>
      <c r="E41" s="5">
        <v>4819</v>
      </c>
      <c r="F41" s="5">
        <v>7</v>
      </c>
      <c r="G41" s="5">
        <v>0</v>
      </c>
      <c r="H41" s="5">
        <v>7</v>
      </c>
      <c r="I41" s="5">
        <v>6</v>
      </c>
      <c r="J41" s="5">
        <v>1</v>
      </c>
      <c r="K41" s="5">
        <v>0</v>
      </c>
      <c r="L41" s="5">
        <v>7</v>
      </c>
      <c r="M41" s="5">
        <v>7</v>
      </c>
      <c r="N41" s="5">
        <v>5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77</v>
      </c>
      <c r="B42" s="5" t="s">
        <v>78</v>
      </c>
      <c r="C42" s="5">
        <v>15001</v>
      </c>
      <c r="D42" s="5">
        <v>12057</v>
      </c>
      <c r="E42" s="5">
        <v>12012</v>
      </c>
      <c r="F42" s="5">
        <v>45</v>
      </c>
      <c r="G42" s="5">
        <v>0</v>
      </c>
      <c r="H42" s="5">
        <v>45</v>
      </c>
      <c r="I42" s="5">
        <v>36</v>
      </c>
      <c r="J42" s="5">
        <v>7</v>
      </c>
      <c r="K42" s="5">
        <v>2</v>
      </c>
      <c r="L42" s="5">
        <v>60</v>
      </c>
      <c r="M42" s="5">
        <v>60</v>
      </c>
      <c r="N42" s="5">
        <v>26</v>
      </c>
      <c r="O42" s="5">
        <v>32</v>
      </c>
      <c r="P42" s="5">
        <v>2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79</v>
      </c>
      <c r="B43" s="5" t="s">
        <v>80</v>
      </c>
      <c r="C43" s="5">
        <v>6549</v>
      </c>
      <c r="D43" s="5">
        <v>5494</v>
      </c>
      <c r="E43" s="5">
        <v>5443</v>
      </c>
      <c r="F43" s="5">
        <v>51</v>
      </c>
      <c r="G43" s="5">
        <v>0</v>
      </c>
      <c r="H43" s="5">
        <v>51</v>
      </c>
      <c r="I43" s="5">
        <v>42</v>
      </c>
      <c r="J43" s="5">
        <v>7</v>
      </c>
      <c r="K43" s="5">
        <v>2</v>
      </c>
      <c r="L43" s="5">
        <v>27</v>
      </c>
      <c r="M43" s="5">
        <v>27</v>
      </c>
      <c r="N43" s="5">
        <v>4</v>
      </c>
      <c r="O43" s="5">
        <v>21</v>
      </c>
      <c r="P43" s="5">
        <v>2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81</v>
      </c>
      <c r="B44" s="5" t="s">
        <v>82</v>
      </c>
      <c r="C44" s="5">
        <v>4372</v>
      </c>
      <c r="D44" s="5">
        <v>3356</v>
      </c>
      <c r="E44" s="5">
        <v>3337</v>
      </c>
      <c r="F44" s="5">
        <v>19</v>
      </c>
      <c r="G44" s="5">
        <v>0</v>
      </c>
      <c r="H44" s="5">
        <v>19</v>
      </c>
      <c r="I44" s="5">
        <v>17</v>
      </c>
      <c r="J44" s="5">
        <v>2</v>
      </c>
      <c r="K44" s="5">
        <v>0</v>
      </c>
      <c r="L44" s="5">
        <v>8</v>
      </c>
      <c r="M44" s="5">
        <v>8</v>
      </c>
      <c r="N44" s="5">
        <v>1</v>
      </c>
      <c r="O44" s="5">
        <v>7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83</v>
      </c>
      <c r="B45" s="5" t="s">
        <v>84</v>
      </c>
      <c r="C45" s="5">
        <v>12553</v>
      </c>
      <c r="D45" s="5">
        <v>10065</v>
      </c>
      <c r="E45" s="5">
        <v>10005</v>
      </c>
      <c r="F45" s="5">
        <v>60</v>
      </c>
      <c r="G45" s="5">
        <v>0</v>
      </c>
      <c r="H45" s="5">
        <v>60</v>
      </c>
      <c r="I45" s="5">
        <v>41</v>
      </c>
      <c r="J45" s="5">
        <v>13</v>
      </c>
      <c r="K45" s="5">
        <v>6</v>
      </c>
      <c r="L45" s="5">
        <v>47</v>
      </c>
      <c r="M45" s="5">
        <v>47</v>
      </c>
      <c r="N45" s="5">
        <v>17</v>
      </c>
      <c r="O45" s="5">
        <v>24</v>
      </c>
      <c r="P45" s="5">
        <v>6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/>
      <c r="B46" s="12" t="s">
        <v>154</v>
      </c>
      <c r="C46" s="12">
        <f>SUM(C47:C51)</f>
        <v>68145</v>
      </c>
      <c r="D46" s="12">
        <f aca="true" t="shared" si="6" ref="D46:T46">SUM(D47:D51)</f>
        <v>54070</v>
      </c>
      <c r="E46" s="12">
        <f t="shared" si="6"/>
        <v>53928</v>
      </c>
      <c r="F46" s="12">
        <f t="shared" si="6"/>
        <v>142</v>
      </c>
      <c r="G46" s="12">
        <f t="shared" si="6"/>
        <v>1</v>
      </c>
      <c r="H46" s="12">
        <f t="shared" si="6"/>
        <v>141</v>
      </c>
      <c r="I46" s="12">
        <f t="shared" si="6"/>
        <v>109</v>
      </c>
      <c r="J46" s="12">
        <f t="shared" si="6"/>
        <v>21</v>
      </c>
      <c r="K46" s="12">
        <f t="shared" si="6"/>
        <v>11</v>
      </c>
      <c r="L46" s="12">
        <f t="shared" si="6"/>
        <v>184</v>
      </c>
      <c r="M46" s="12">
        <f t="shared" si="6"/>
        <v>184</v>
      </c>
      <c r="N46" s="12">
        <f t="shared" si="6"/>
        <v>97</v>
      </c>
      <c r="O46" s="12">
        <f t="shared" si="6"/>
        <v>76</v>
      </c>
      <c r="P46" s="12">
        <f t="shared" si="6"/>
        <v>11</v>
      </c>
      <c r="Q46" s="12">
        <f t="shared" si="6"/>
        <v>0</v>
      </c>
      <c r="R46" s="12">
        <f t="shared" si="6"/>
        <v>0</v>
      </c>
      <c r="S46" s="12">
        <f t="shared" si="6"/>
        <v>0</v>
      </c>
      <c r="T46" s="12">
        <f t="shared" si="6"/>
        <v>0</v>
      </c>
    </row>
    <row r="47" spans="1:20" ht="12.75">
      <c r="A47" s="5" t="s">
        <v>85</v>
      </c>
      <c r="B47" s="5" t="s">
        <v>86</v>
      </c>
      <c r="C47" s="5">
        <v>19717</v>
      </c>
      <c r="D47" s="5">
        <v>15683</v>
      </c>
      <c r="E47" s="5">
        <v>15649</v>
      </c>
      <c r="F47" s="5">
        <v>34</v>
      </c>
      <c r="G47" s="5">
        <v>0</v>
      </c>
      <c r="H47" s="5">
        <v>34</v>
      </c>
      <c r="I47" s="5">
        <v>22</v>
      </c>
      <c r="J47" s="5">
        <v>9</v>
      </c>
      <c r="K47" s="5">
        <v>3</v>
      </c>
      <c r="L47" s="5">
        <v>45</v>
      </c>
      <c r="M47" s="5">
        <v>45</v>
      </c>
      <c r="N47" s="5">
        <v>25</v>
      </c>
      <c r="O47" s="5">
        <v>17</v>
      </c>
      <c r="P47" s="5">
        <v>3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87</v>
      </c>
      <c r="B48" s="5" t="s">
        <v>88</v>
      </c>
      <c r="C48" s="5">
        <v>2932</v>
      </c>
      <c r="D48" s="5">
        <v>2262</v>
      </c>
      <c r="E48" s="5">
        <v>2248</v>
      </c>
      <c r="F48" s="5">
        <v>14</v>
      </c>
      <c r="G48" s="5">
        <v>0</v>
      </c>
      <c r="H48" s="5">
        <v>14</v>
      </c>
      <c r="I48" s="5">
        <v>14</v>
      </c>
      <c r="J48" s="5">
        <v>0</v>
      </c>
      <c r="K48" s="5">
        <v>0</v>
      </c>
      <c r="L48" s="5">
        <v>15</v>
      </c>
      <c r="M48" s="5">
        <v>15</v>
      </c>
      <c r="N48" s="5">
        <v>11</v>
      </c>
      <c r="O48" s="5">
        <v>4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89</v>
      </c>
      <c r="B49" s="5" t="s">
        <v>90</v>
      </c>
      <c r="C49" s="5">
        <v>21095</v>
      </c>
      <c r="D49" s="5">
        <v>16587</v>
      </c>
      <c r="E49" s="5">
        <v>16536</v>
      </c>
      <c r="F49" s="5">
        <v>51</v>
      </c>
      <c r="G49" s="5">
        <v>0</v>
      </c>
      <c r="H49" s="5">
        <v>51</v>
      </c>
      <c r="I49" s="5">
        <v>37</v>
      </c>
      <c r="J49" s="5">
        <v>6</v>
      </c>
      <c r="K49" s="5">
        <v>8</v>
      </c>
      <c r="L49" s="5">
        <v>61</v>
      </c>
      <c r="M49" s="5">
        <v>61</v>
      </c>
      <c r="N49" s="5">
        <v>33</v>
      </c>
      <c r="O49" s="5">
        <v>20</v>
      </c>
      <c r="P49" s="5">
        <v>8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91</v>
      </c>
      <c r="B50" s="5" t="s">
        <v>92</v>
      </c>
      <c r="C50" s="5">
        <v>21015</v>
      </c>
      <c r="D50" s="5">
        <v>16929</v>
      </c>
      <c r="E50" s="5">
        <v>16889</v>
      </c>
      <c r="F50" s="5">
        <v>40</v>
      </c>
      <c r="G50" s="5">
        <v>1</v>
      </c>
      <c r="H50" s="5">
        <v>39</v>
      </c>
      <c r="I50" s="5">
        <v>33</v>
      </c>
      <c r="J50" s="5">
        <v>6</v>
      </c>
      <c r="K50" s="5">
        <v>0</v>
      </c>
      <c r="L50" s="5">
        <v>62</v>
      </c>
      <c r="M50" s="5">
        <v>62</v>
      </c>
      <c r="N50" s="5">
        <v>28</v>
      </c>
      <c r="O50" s="5">
        <v>34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93</v>
      </c>
      <c r="B51" s="5" t="s">
        <v>94</v>
      </c>
      <c r="C51" s="5">
        <v>3386</v>
      </c>
      <c r="D51" s="5">
        <v>2609</v>
      </c>
      <c r="E51" s="5">
        <v>2606</v>
      </c>
      <c r="F51" s="5">
        <v>3</v>
      </c>
      <c r="G51" s="5">
        <v>0</v>
      </c>
      <c r="H51" s="5">
        <v>3</v>
      </c>
      <c r="I51" s="5">
        <v>3</v>
      </c>
      <c r="J51" s="5">
        <v>0</v>
      </c>
      <c r="K51" s="5">
        <v>0</v>
      </c>
      <c r="L51" s="5">
        <v>1</v>
      </c>
      <c r="M51" s="5">
        <v>1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/>
      <c r="B52" s="12" t="s">
        <v>155</v>
      </c>
      <c r="C52" s="12">
        <f>SUM(C53:C56)</f>
        <v>63489</v>
      </c>
      <c r="D52" s="12">
        <f aca="true" t="shared" si="7" ref="D52:T52">SUM(D53:D56)</f>
        <v>50411</v>
      </c>
      <c r="E52" s="12">
        <f t="shared" si="7"/>
        <v>49889</v>
      </c>
      <c r="F52" s="12">
        <f t="shared" si="7"/>
        <v>522</v>
      </c>
      <c r="G52" s="12">
        <f t="shared" si="7"/>
        <v>0</v>
      </c>
      <c r="H52" s="12">
        <f t="shared" si="7"/>
        <v>522</v>
      </c>
      <c r="I52" s="12">
        <f t="shared" si="7"/>
        <v>458</v>
      </c>
      <c r="J52" s="12">
        <f t="shared" si="7"/>
        <v>41</v>
      </c>
      <c r="K52" s="12">
        <f t="shared" si="7"/>
        <v>23</v>
      </c>
      <c r="L52" s="12">
        <f t="shared" si="7"/>
        <v>219</v>
      </c>
      <c r="M52" s="12">
        <f t="shared" si="7"/>
        <v>219</v>
      </c>
      <c r="N52" s="12">
        <f t="shared" si="7"/>
        <v>69</v>
      </c>
      <c r="O52" s="12">
        <f t="shared" si="7"/>
        <v>127</v>
      </c>
      <c r="P52" s="12">
        <f t="shared" si="7"/>
        <v>23</v>
      </c>
      <c r="Q52" s="12">
        <f t="shared" si="7"/>
        <v>0</v>
      </c>
      <c r="R52" s="12">
        <f t="shared" si="7"/>
        <v>0</v>
      </c>
      <c r="S52" s="12">
        <f t="shared" si="7"/>
        <v>0</v>
      </c>
      <c r="T52" s="12">
        <f t="shared" si="7"/>
        <v>0</v>
      </c>
    </row>
    <row r="53" spans="1:20" ht="12.75">
      <c r="A53" s="5" t="s">
        <v>95</v>
      </c>
      <c r="B53" s="5" t="s">
        <v>96</v>
      </c>
      <c r="C53" s="5">
        <v>12517</v>
      </c>
      <c r="D53" s="5">
        <v>9600</v>
      </c>
      <c r="E53" s="5">
        <v>9393</v>
      </c>
      <c r="F53" s="5">
        <v>207</v>
      </c>
      <c r="G53" s="5">
        <v>0</v>
      </c>
      <c r="H53" s="5">
        <v>207</v>
      </c>
      <c r="I53" s="5">
        <v>190</v>
      </c>
      <c r="J53" s="5">
        <v>11</v>
      </c>
      <c r="K53" s="5">
        <v>6</v>
      </c>
      <c r="L53" s="5">
        <v>31</v>
      </c>
      <c r="M53" s="5">
        <v>31</v>
      </c>
      <c r="N53" s="5">
        <v>8</v>
      </c>
      <c r="O53" s="5">
        <v>17</v>
      </c>
      <c r="P53" s="5">
        <v>6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5" t="s">
        <v>97</v>
      </c>
      <c r="B54" s="5" t="s">
        <v>98</v>
      </c>
      <c r="C54" s="5">
        <v>9163</v>
      </c>
      <c r="D54" s="5">
        <v>6967</v>
      </c>
      <c r="E54" s="5">
        <v>6868</v>
      </c>
      <c r="F54" s="5">
        <v>99</v>
      </c>
      <c r="G54" s="5">
        <v>0</v>
      </c>
      <c r="H54" s="5">
        <v>99</v>
      </c>
      <c r="I54" s="5">
        <v>78</v>
      </c>
      <c r="J54" s="5">
        <v>18</v>
      </c>
      <c r="K54" s="5">
        <v>3</v>
      </c>
      <c r="L54" s="5">
        <v>29</v>
      </c>
      <c r="M54" s="5">
        <v>29</v>
      </c>
      <c r="N54" s="5">
        <v>9</v>
      </c>
      <c r="O54" s="5">
        <v>17</v>
      </c>
      <c r="P54" s="5">
        <v>3</v>
      </c>
      <c r="Q54" s="5">
        <v>0</v>
      </c>
      <c r="R54" s="5">
        <v>0</v>
      </c>
      <c r="S54" s="5">
        <v>0</v>
      </c>
      <c r="T54" s="5">
        <v>0</v>
      </c>
    </row>
    <row r="55" spans="1:20" ht="12.75">
      <c r="A55" s="5" t="s">
        <v>99</v>
      </c>
      <c r="B55" s="5" t="s">
        <v>100</v>
      </c>
      <c r="C55" s="5">
        <v>1618</v>
      </c>
      <c r="D55" s="5">
        <v>1335</v>
      </c>
      <c r="E55" s="5">
        <v>1237</v>
      </c>
      <c r="F55" s="5">
        <v>98</v>
      </c>
      <c r="G55" s="5">
        <v>0</v>
      </c>
      <c r="H55" s="5">
        <v>98</v>
      </c>
      <c r="I55" s="5">
        <v>97</v>
      </c>
      <c r="J55" s="5">
        <v>1</v>
      </c>
      <c r="K55" s="5">
        <v>0</v>
      </c>
      <c r="L55" s="5">
        <v>4</v>
      </c>
      <c r="M55" s="5">
        <v>4</v>
      </c>
      <c r="N55" s="5">
        <v>1</v>
      </c>
      <c r="O55" s="5">
        <v>3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 t="s">
        <v>101</v>
      </c>
      <c r="B56" s="5" t="s">
        <v>102</v>
      </c>
      <c r="C56" s="5">
        <v>40191</v>
      </c>
      <c r="D56" s="5">
        <v>32509</v>
      </c>
      <c r="E56" s="5">
        <v>32391</v>
      </c>
      <c r="F56" s="5">
        <v>118</v>
      </c>
      <c r="G56" s="5">
        <v>0</v>
      </c>
      <c r="H56" s="5">
        <v>118</v>
      </c>
      <c r="I56" s="5">
        <v>93</v>
      </c>
      <c r="J56" s="5">
        <v>11</v>
      </c>
      <c r="K56" s="5">
        <v>14</v>
      </c>
      <c r="L56" s="5">
        <v>155</v>
      </c>
      <c r="M56" s="5">
        <v>155</v>
      </c>
      <c r="N56" s="5">
        <v>51</v>
      </c>
      <c r="O56" s="5">
        <v>90</v>
      </c>
      <c r="P56" s="5">
        <v>14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5"/>
      <c r="B57" s="12" t="s">
        <v>156</v>
      </c>
      <c r="C57" s="11">
        <f>SUM(C58+C59+C60+C61+C62+C63)</f>
        <v>40899</v>
      </c>
      <c r="D57" s="11">
        <f aca="true" t="shared" si="8" ref="D57:T57">SUM(D58+D59+D60+D61+D62+D63)</f>
        <v>32353</v>
      </c>
      <c r="E57" s="11">
        <f t="shared" si="8"/>
        <v>32262</v>
      </c>
      <c r="F57" s="11">
        <f t="shared" si="8"/>
        <v>91</v>
      </c>
      <c r="G57" s="11">
        <f t="shared" si="8"/>
        <v>0</v>
      </c>
      <c r="H57" s="11">
        <f t="shared" si="8"/>
        <v>91</v>
      </c>
      <c r="I57" s="11">
        <f t="shared" si="8"/>
        <v>83</v>
      </c>
      <c r="J57" s="11">
        <f t="shared" si="8"/>
        <v>8</v>
      </c>
      <c r="K57" s="11">
        <f t="shared" si="8"/>
        <v>0</v>
      </c>
      <c r="L57" s="11">
        <f t="shared" si="8"/>
        <v>84</v>
      </c>
      <c r="M57" s="11">
        <f t="shared" si="8"/>
        <v>84</v>
      </c>
      <c r="N57" s="11">
        <f t="shared" si="8"/>
        <v>51</v>
      </c>
      <c r="O57" s="11">
        <f t="shared" si="8"/>
        <v>33</v>
      </c>
      <c r="P57" s="11">
        <f t="shared" si="8"/>
        <v>0</v>
      </c>
      <c r="Q57" s="11">
        <f t="shared" si="8"/>
        <v>0</v>
      </c>
      <c r="R57" s="11">
        <f t="shared" si="8"/>
        <v>0</v>
      </c>
      <c r="S57" s="11">
        <f t="shared" si="8"/>
        <v>0</v>
      </c>
      <c r="T57" s="11">
        <f t="shared" si="8"/>
        <v>0</v>
      </c>
    </row>
    <row r="58" spans="1:20" ht="12.75">
      <c r="A58" s="5" t="s">
        <v>103</v>
      </c>
      <c r="B58" s="5" t="s">
        <v>104</v>
      </c>
      <c r="C58" s="5">
        <v>3050</v>
      </c>
      <c r="D58" s="5">
        <v>2325</v>
      </c>
      <c r="E58" s="5">
        <v>2297</v>
      </c>
      <c r="F58" s="5">
        <v>28</v>
      </c>
      <c r="G58" s="5">
        <v>0</v>
      </c>
      <c r="H58" s="5">
        <v>28</v>
      </c>
      <c r="I58" s="5">
        <v>28</v>
      </c>
      <c r="J58" s="5">
        <v>0</v>
      </c>
      <c r="K58" s="5">
        <v>0</v>
      </c>
      <c r="L58" s="5">
        <v>4</v>
      </c>
      <c r="M58" s="5">
        <v>4</v>
      </c>
      <c r="N58" s="5">
        <v>2</v>
      </c>
      <c r="O58" s="5">
        <v>2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5" t="s">
        <v>105</v>
      </c>
      <c r="B59" s="5" t="s">
        <v>106</v>
      </c>
      <c r="C59" s="5">
        <v>2696</v>
      </c>
      <c r="D59" s="5">
        <v>2101</v>
      </c>
      <c r="E59" s="5">
        <v>2101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5">
        <v>1</v>
      </c>
      <c r="N59" s="5">
        <v>0</v>
      </c>
      <c r="O59" s="5">
        <v>1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5" t="s">
        <v>107</v>
      </c>
      <c r="B60" s="5" t="s">
        <v>108</v>
      </c>
      <c r="C60" s="5">
        <v>6231</v>
      </c>
      <c r="D60" s="5">
        <v>5039</v>
      </c>
      <c r="E60" s="5">
        <v>5031</v>
      </c>
      <c r="F60" s="5">
        <v>8</v>
      </c>
      <c r="G60" s="5">
        <v>0</v>
      </c>
      <c r="H60" s="5">
        <v>8</v>
      </c>
      <c r="I60" s="5">
        <v>8</v>
      </c>
      <c r="J60" s="5">
        <v>0</v>
      </c>
      <c r="K60" s="5">
        <v>0</v>
      </c>
      <c r="L60" s="5">
        <v>23</v>
      </c>
      <c r="M60" s="5">
        <v>23</v>
      </c>
      <c r="N60" s="5">
        <v>19</v>
      </c>
      <c r="O60" s="5">
        <v>4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5" t="s">
        <v>109</v>
      </c>
      <c r="B61" s="5" t="s">
        <v>110</v>
      </c>
      <c r="C61" s="5">
        <v>5531</v>
      </c>
      <c r="D61" s="5">
        <v>4298</v>
      </c>
      <c r="E61" s="5">
        <v>4286</v>
      </c>
      <c r="F61" s="5">
        <v>12</v>
      </c>
      <c r="G61" s="5">
        <v>0</v>
      </c>
      <c r="H61" s="5">
        <v>12</v>
      </c>
      <c r="I61" s="5">
        <v>11</v>
      </c>
      <c r="J61" s="5">
        <v>1</v>
      </c>
      <c r="K61" s="5">
        <v>0</v>
      </c>
      <c r="L61" s="5">
        <v>12</v>
      </c>
      <c r="M61" s="5">
        <v>12</v>
      </c>
      <c r="N61" s="5">
        <v>7</v>
      </c>
      <c r="O61" s="5">
        <v>5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12.75">
      <c r="A62" s="5" t="s">
        <v>111</v>
      </c>
      <c r="B62" s="5" t="s">
        <v>112</v>
      </c>
      <c r="C62" s="5">
        <v>19782</v>
      </c>
      <c r="D62" s="5">
        <v>15840</v>
      </c>
      <c r="E62" s="5">
        <v>15798</v>
      </c>
      <c r="F62" s="5">
        <v>42</v>
      </c>
      <c r="G62" s="5">
        <v>0</v>
      </c>
      <c r="H62" s="5">
        <v>42</v>
      </c>
      <c r="I62" s="5">
        <v>35</v>
      </c>
      <c r="J62" s="5">
        <v>7</v>
      </c>
      <c r="K62" s="5">
        <v>0</v>
      </c>
      <c r="L62" s="5">
        <v>36</v>
      </c>
      <c r="M62" s="5">
        <v>36</v>
      </c>
      <c r="N62" s="5">
        <v>17</v>
      </c>
      <c r="O62" s="5">
        <v>19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 t="s">
        <v>113</v>
      </c>
      <c r="B63" s="5" t="s">
        <v>114</v>
      </c>
      <c r="C63" s="5">
        <v>3609</v>
      </c>
      <c r="D63" s="5">
        <v>2750</v>
      </c>
      <c r="E63" s="5">
        <v>2749</v>
      </c>
      <c r="F63" s="5">
        <v>1</v>
      </c>
      <c r="G63" s="5">
        <v>0</v>
      </c>
      <c r="H63" s="5">
        <v>1</v>
      </c>
      <c r="I63" s="5">
        <v>1</v>
      </c>
      <c r="J63" s="5">
        <v>0</v>
      </c>
      <c r="K63" s="5">
        <v>0</v>
      </c>
      <c r="L63" s="5">
        <v>8</v>
      </c>
      <c r="M63" s="5">
        <v>8</v>
      </c>
      <c r="N63" s="5">
        <v>6</v>
      </c>
      <c r="O63" s="5">
        <v>2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</row>
    <row r="64" spans="1:20" ht="12.75">
      <c r="A64" s="5"/>
      <c r="B64" s="12" t="s">
        <v>157</v>
      </c>
      <c r="C64" s="12">
        <f>SUM(C65:C74)</f>
        <v>119307</v>
      </c>
      <c r="D64" s="12">
        <f aca="true" t="shared" si="9" ref="D64:T64">SUM(D65:D74)</f>
        <v>95356</v>
      </c>
      <c r="E64" s="12">
        <f t="shared" si="9"/>
        <v>95051</v>
      </c>
      <c r="F64" s="12">
        <f t="shared" si="9"/>
        <v>305</v>
      </c>
      <c r="G64" s="12">
        <f t="shared" si="9"/>
        <v>0</v>
      </c>
      <c r="H64" s="12">
        <f t="shared" si="9"/>
        <v>305</v>
      </c>
      <c r="I64" s="12">
        <f t="shared" si="9"/>
        <v>285</v>
      </c>
      <c r="J64" s="12">
        <f t="shared" si="9"/>
        <v>15</v>
      </c>
      <c r="K64" s="12">
        <f t="shared" si="9"/>
        <v>5</v>
      </c>
      <c r="L64" s="12">
        <f t="shared" si="9"/>
        <v>339</v>
      </c>
      <c r="M64" s="12">
        <f t="shared" si="9"/>
        <v>339</v>
      </c>
      <c r="N64" s="12">
        <f t="shared" si="9"/>
        <v>134</v>
      </c>
      <c r="O64" s="12">
        <f t="shared" si="9"/>
        <v>200</v>
      </c>
      <c r="P64" s="12">
        <f t="shared" si="9"/>
        <v>5</v>
      </c>
      <c r="Q64" s="12">
        <f t="shared" si="9"/>
        <v>0</v>
      </c>
      <c r="R64" s="12">
        <f t="shared" si="9"/>
        <v>0</v>
      </c>
      <c r="S64" s="12">
        <f t="shared" si="9"/>
        <v>0</v>
      </c>
      <c r="T64" s="12">
        <f t="shared" si="9"/>
        <v>0</v>
      </c>
    </row>
    <row r="65" spans="1:20" ht="12.75">
      <c r="A65" s="5" t="s">
        <v>115</v>
      </c>
      <c r="B65" s="5" t="s">
        <v>116</v>
      </c>
      <c r="C65" s="5">
        <v>69169</v>
      </c>
      <c r="D65" s="5">
        <v>56658</v>
      </c>
      <c r="E65" s="5">
        <v>56626</v>
      </c>
      <c r="F65" s="5">
        <v>32</v>
      </c>
      <c r="G65" s="5">
        <v>0</v>
      </c>
      <c r="H65" s="5">
        <v>32</v>
      </c>
      <c r="I65" s="5">
        <v>25</v>
      </c>
      <c r="J65" s="5">
        <v>7</v>
      </c>
      <c r="K65" s="5">
        <v>0</v>
      </c>
      <c r="L65" s="5">
        <v>232</v>
      </c>
      <c r="M65" s="5">
        <v>232</v>
      </c>
      <c r="N65" s="5">
        <v>79</v>
      </c>
      <c r="O65" s="5">
        <v>153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5" t="s">
        <v>117</v>
      </c>
      <c r="B66" s="5" t="s">
        <v>118</v>
      </c>
      <c r="C66" s="5">
        <v>6163</v>
      </c>
      <c r="D66" s="5">
        <v>4854</v>
      </c>
      <c r="E66" s="5">
        <v>4817</v>
      </c>
      <c r="F66" s="5">
        <v>37</v>
      </c>
      <c r="G66" s="5">
        <v>0</v>
      </c>
      <c r="H66" s="5">
        <v>37</v>
      </c>
      <c r="I66" s="5">
        <v>34</v>
      </c>
      <c r="J66" s="5">
        <v>2</v>
      </c>
      <c r="K66" s="5">
        <v>1</v>
      </c>
      <c r="L66" s="5">
        <v>16</v>
      </c>
      <c r="M66" s="5">
        <v>16</v>
      </c>
      <c r="N66" s="5">
        <v>9</v>
      </c>
      <c r="O66" s="5">
        <v>6</v>
      </c>
      <c r="P66" s="5">
        <v>1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5" t="s">
        <v>119</v>
      </c>
      <c r="B67" s="5" t="s">
        <v>120</v>
      </c>
      <c r="C67" s="5">
        <v>5277</v>
      </c>
      <c r="D67" s="5">
        <v>4104</v>
      </c>
      <c r="E67" s="5">
        <v>4086</v>
      </c>
      <c r="F67" s="5">
        <v>18</v>
      </c>
      <c r="G67" s="5">
        <v>0</v>
      </c>
      <c r="H67" s="5">
        <v>18</v>
      </c>
      <c r="I67" s="5">
        <v>18</v>
      </c>
      <c r="J67" s="5">
        <v>0</v>
      </c>
      <c r="K67" s="5">
        <v>0</v>
      </c>
      <c r="L67" s="5">
        <v>10</v>
      </c>
      <c r="M67" s="5">
        <v>10</v>
      </c>
      <c r="N67" s="5">
        <v>5</v>
      </c>
      <c r="O67" s="5">
        <v>5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5" t="s">
        <v>121</v>
      </c>
      <c r="B68" s="5" t="s">
        <v>122</v>
      </c>
      <c r="C68" s="5">
        <v>8352</v>
      </c>
      <c r="D68" s="5">
        <v>6311</v>
      </c>
      <c r="E68" s="5">
        <v>6296</v>
      </c>
      <c r="F68" s="5">
        <v>15</v>
      </c>
      <c r="G68" s="5">
        <v>0</v>
      </c>
      <c r="H68" s="5">
        <v>15</v>
      </c>
      <c r="I68" s="5">
        <v>15</v>
      </c>
      <c r="J68" s="5">
        <v>0</v>
      </c>
      <c r="K68" s="5">
        <v>0</v>
      </c>
      <c r="L68" s="5">
        <v>17</v>
      </c>
      <c r="M68" s="5">
        <v>17</v>
      </c>
      <c r="N68" s="5">
        <v>13</v>
      </c>
      <c r="O68" s="5">
        <v>4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5" t="s">
        <v>123</v>
      </c>
      <c r="B69" s="5" t="s">
        <v>124</v>
      </c>
      <c r="C69" s="5">
        <v>3731</v>
      </c>
      <c r="D69" s="5">
        <v>2986</v>
      </c>
      <c r="E69" s="5">
        <v>2916</v>
      </c>
      <c r="F69" s="5">
        <v>70</v>
      </c>
      <c r="G69" s="5">
        <v>0</v>
      </c>
      <c r="H69" s="5">
        <v>70</v>
      </c>
      <c r="I69" s="5">
        <v>70</v>
      </c>
      <c r="J69" s="5">
        <v>0</v>
      </c>
      <c r="K69" s="5">
        <v>0</v>
      </c>
      <c r="L69" s="5">
        <v>4</v>
      </c>
      <c r="M69" s="5">
        <v>4</v>
      </c>
      <c r="N69" s="5">
        <v>0</v>
      </c>
      <c r="O69" s="5">
        <v>4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5" t="s">
        <v>125</v>
      </c>
      <c r="B70" s="5" t="s">
        <v>126</v>
      </c>
      <c r="C70" s="5">
        <v>3665</v>
      </c>
      <c r="D70" s="5">
        <v>2976</v>
      </c>
      <c r="E70" s="5">
        <v>2898</v>
      </c>
      <c r="F70" s="5">
        <v>78</v>
      </c>
      <c r="G70" s="5">
        <v>0</v>
      </c>
      <c r="H70" s="5">
        <v>78</v>
      </c>
      <c r="I70" s="5">
        <v>72</v>
      </c>
      <c r="J70" s="5">
        <v>5</v>
      </c>
      <c r="K70" s="5">
        <v>1</v>
      </c>
      <c r="L70" s="5">
        <v>8</v>
      </c>
      <c r="M70" s="5">
        <v>8</v>
      </c>
      <c r="N70" s="5">
        <v>1</v>
      </c>
      <c r="O70" s="5">
        <v>6</v>
      </c>
      <c r="P70" s="5">
        <v>1</v>
      </c>
      <c r="Q70" s="5">
        <v>0</v>
      </c>
      <c r="R70" s="5">
        <v>0</v>
      </c>
      <c r="S70" s="5">
        <v>0</v>
      </c>
      <c r="T70" s="5">
        <v>0</v>
      </c>
    </row>
    <row r="71" spans="1:20" ht="12.75">
      <c r="A71" s="5" t="s">
        <v>127</v>
      </c>
      <c r="B71" s="5" t="s">
        <v>128</v>
      </c>
      <c r="C71" s="5">
        <v>3213</v>
      </c>
      <c r="D71" s="5">
        <v>2443</v>
      </c>
      <c r="E71" s="5">
        <v>2426</v>
      </c>
      <c r="F71" s="5">
        <v>17</v>
      </c>
      <c r="G71" s="5">
        <v>0</v>
      </c>
      <c r="H71" s="5">
        <v>17</v>
      </c>
      <c r="I71" s="5">
        <v>17</v>
      </c>
      <c r="J71" s="5">
        <v>0</v>
      </c>
      <c r="K71" s="5">
        <v>0</v>
      </c>
      <c r="L71" s="5">
        <v>3</v>
      </c>
      <c r="M71" s="5">
        <v>3</v>
      </c>
      <c r="N71" s="5">
        <v>2</v>
      </c>
      <c r="O71" s="5">
        <v>1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ht="12.75">
      <c r="A72" s="5" t="s">
        <v>129</v>
      </c>
      <c r="B72" s="5" t="s">
        <v>130</v>
      </c>
      <c r="C72" s="5">
        <v>3657</v>
      </c>
      <c r="D72" s="5">
        <v>2748</v>
      </c>
      <c r="E72" s="5">
        <v>2744</v>
      </c>
      <c r="F72" s="5">
        <v>4</v>
      </c>
      <c r="G72" s="5">
        <v>0</v>
      </c>
      <c r="H72" s="5">
        <v>4</v>
      </c>
      <c r="I72" s="5">
        <v>4</v>
      </c>
      <c r="J72" s="5">
        <v>0</v>
      </c>
      <c r="K72" s="5">
        <v>0</v>
      </c>
      <c r="L72" s="5">
        <v>9</v>
      </c>
      <c r="M72" s="5">
        <v>9</v>
      </c>
      <c r="N72" s="5">
        <v>6</v>
      </c>
      <c r="O72" s="5">
        <v>3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</row>
    <row r="73" spans="1:20" ht="12.75">
      <c r="A73" s="5" t="s">
        <v>131</v>
      </c>
      <c r="B73" s="5" t="s">
        <v>132</v>
      </c>
      <c r="C73" s="5">
        <v>11705</v>
      </c>
      <c r="D73" s="5">
        <v>8862</v>
      </c>
      <c r="E73" s="5">
        <v>8839</v>
      </c>
      <c r="F73" s="5">
        <v>23</v>
      </c>
      <c r="G73" s="5">
        <v>0</v>
      </c>
      <c r="H73" s="5">
        <v>23</v>
      </c>
      <c r="I73" s="5">
        <v>23</v>
      </c>
      <c r="J73" s="5">
        <v>0</v>
      </c>
      <c r="K73" s="5">
        <v>0</v>
      </c>
      <c r="L73" s="5">
        <v>26</v>
      </c>
      <c r="M73" s="5">
        <v>26</v>
      </c>
      <c r="N73" s="5">
        <v>14</v>
      </c>
      <c r="O73" s="5">
        <v>12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2.75">
      <c r="A74" s="5" t="s">
        <v>133</v>
      </c>
      <c r="B74" s="5" t="s">
        <v>134</v>
      </c>
      <c r="C74" s="5">
        <v>4375</v>
      </c>
      <c r="D74" s="5">
        <v>3414</v>
      </c>
      <c r="E74" s="5">
        <v>3403</v>
      </c>
      <c r="F74" s="5">
        <v>11</v>
      </c>
      <c r="G74" s="5">
        <v>0</v>
      </c>
      <c r="H74" s="5">
        <v>11</v>
      </c>
      <c r="I74" s="5">
        <v>7</v>
      </c>
      <c r="J74" s="5">
        <v>1</v>
      </c>
      <c r="K74" s="5">
        <v>3</v>
      </c>
      <c r="L74" s="5">
        <v>14</v>
      </c>
      <c r="M74" s="5">
        <v>14</v>
      </c>
      <c r="N74" s="5">
        <v>5</v>
      </c>
      <c r="O74" s="5">
        <v>6</v>
      </c>
      <c r="P74" s="5">
        <v>3</v>
      </c>
      <c r="Q74" s="5">
        <v>0</v>
      </c>
      <c r="R74" s="5">
        <v>0</v>
      </c>
      <c r="S74" s="5">
        <v>0</v>
      </c>
      <c r="T74" s="5">
        <v>0</v>
      </c>
    </row>
    <row r="75" spans="1:20" ht="12.75">
      <c r="A75" s="5"/>
      <c r="B75" s="12" t="s">
        <v>158</v>
      </c>
      <c r="C75" s="11">
        <f>SUM(C76+C77+C78+C79+C80+C81)</f>
        <v>39046</v>
      </c>
      <c r="D75" s="11">
        <f aca="true" t="shared" si="10" ref="D75:T75">SUM(D76+D77+D78+D79+D80+D81)</f>
        <v>30837</v>
      </c>
      <c r="E75" s="11">
        <f t="shared" si="10"/>
        <v>30724</v>
      </c>
      <c r="F75" s="11">
        <f t="shared" si="10"/>
        <v>113</v>
      </c>
      <c r="G75" s="11">
        <f t="shared" si="10"/>
        <v>0</v>
      </c>
      <c r="H75" s="11">
        <f t="shared" si="10"/>
        <v>113</v>
      </c>
      <c r="I75" s="11">
        <f t="shared" si="10"/>
        <v>97</v>
      </c>
      <c r="J75" s="11">
        <f t="shared" si="10"/>
        <v>10</v>
      </c>
      <c r="K75" s="11">
        <f t="shared" si="10"/>
        <v>6</v>
      </c>
      <c r="L75" s="11">
        <f t="shared" si="10"/>
        <v>144</v>
      </c>
      <c r="M75" s="11">
        <f t="shared" si="10"/>
        <v>144</v>
      </c>
      <c r="N75" s="11">
        <f t="shared" si="10"/>
        <v>79</v>
      </c>
      <c r="O75" s="11">
        <f t="shared" si="10"/>
        <v>59</v>
      </c>
      <c r="P75" s="11">
        <f t="shared" si="10"/>
        <v>6</v>
      </c>
      <c r="Q75" s="11">
        <f t="shared" si="10"/>
        <v>0</v>
      </c>
      <c r="R75" s="11">
        <f t="shared" si="10"/>
        <v>0</v>
      </c>
      <c r="S75" s="11">
        <f t="shared" si="10"/>
        <v>0</v>
      </c>
      <c r="T75" s="11">
        <f t="shared" si="10"/>
        <v>0</v>
      </c>
    </row>
    <row r="76" spans="1:20" ht="12.75">
      <c r="A76" s="5" t="s">
        <v>135</v>
      </c>
      <c r="B76" s="5" t="s">
        <v>136</v>
      </c>
      <c r="C76" s="5">
        <v>4619</v>
      </c>
      <c r="D76" s="5">
        <v>3598</v>
      </c>
      <c r="E76" s="5">
        <v>3580</v>
      </c>
      <c r="F76" s="5">
        <v>18</v>
      </c>
      <c r="G76" s="5">
        <v>0</v>
      </c>
      <c r="H76" s="5">
        <v>18</v>
      </c>
      <c r="I76" s="5">
        <v>16</v>
      </c>
      <c r="J76" s="5">
        <v>2</v>
      </c>
      <c r="K76" s="5">
        <v>0</v>
      </c>
      <c r="L76" s="5">
        <v>14</v>
      </c>
      <c r="M76" s="5">
        <v>14</v>
      </c>
      <c r="N76" s="5">
        <v>7</v>
      </c>
      <c r="O76" s="5">
        <v>7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</row>
    <row r="77" spans="1:20" ht="12.75">
      <c r="A77" s="5" t="s">
        <v>137</v>
      </c>
      <c r="B77" s="5" t="s">
        <v>138</v>
      </c>
      <c r="C77" s="5">
        <v>14587</v>
      </c>
      <c r="D77" s="5">
        <v>11665</v>
      </c>
      <c r="E77" s="5">
        <v>11645</v>
      </c>
      <c r="F77" s="5">
        <v>20</v>
      </c>
      <c r="G77" s="5">
        <v>0</v>
      </c>
      <c r="H77" s="5">
        <v>20</v>
      </c>
      <c r="I77" s="5">
        <v>16</v>
      </c>
      <c r="J77" s="5">
        <v>2</v>
      </c>
      <c r="K77" s="5">
        <v>2</v>
      </c>
      <c r="L77" s="5">
        <v>46</v>
      </c>
      <c r="M77" s="5">
        <v>46</v>
      </c>
      <c r="N77" s="5">
        <v>15</v>
      </c>
      <c r="O77" s="5">
        <v>29</v>
      </c>
      <c r="P77" s="5">
        <v>2</v>
      </c>
      <c r="Q77" s="5">
        <v>0</v>
      </c>
      <c r="R77" s="5">
        <v>0</v>
      </c>
      <c r="S77" s="5">
        <v>0</v>
      </c>
      <c r="T77" s="5">
        <v>0</v>
      </c>
    </row>
    <row r="78" spans="1:20" ht="12.75">
      <c r="A78" s="5" t="s">
        <v>139</v>
      </c>
      <c r="B78" s="5" t="s">
        <v>140</v>
      </c>
      <c r="C78" s="5">
        <v>3939</v>
      </c>
      <c r="D78" s="5">
        <v>3044</v>
      </c>
      <c r="E78" s="5">
        <v>3031</v>
      </c>
      <c r="F78" s="5">
        <v>13</v>
      </c>
      <c r="G78" s="5">
        <v>0</v>
      </c>
      <c r="H78" s="5">
        <v>13</v>
      </c>
      <c r="I78" s="5">
        <v>12</v>
      </c>
      <c r="J78" s="5">
        <v>0</v>
      </c>
      <c r="K78" s="5">
        <v>1</v>
      </c>
      <c r="L78" s="5">
        <v>9</v>
      </c>
      <c r="M78" s="5">
        <v>9</v>
      </c>
      <c r="N78" s="5">
        <v>5</v>
      </c>
      <c r="O78" s="5">
        <v>3</v>
      </c>
      <c r="P78" s="5">
        <v>1</v>
      </c>
      <c r="Q78" s="5">
        <v>0</v>
      </c>
      <c r="R78" s="5">
        <v>0</v>
      </c>
      <c r="S78" s="5">
        <v>0</v>
      </c>
      <c r="T78" s="5">
        <v>0</v>
      </c>
    </row>
    <row r="79" spans="1:20" ht="12.75">
      <c r="A79" s="5" t="s">
        <v>141</v>
      </c>
      <c r="B79" s="5" t="s">
        <v>142</v>
      </c>
      <c r="C79" s="5">
        <v>8478</v>
      </c>
      <c r="D79" s="5">
        <v>6724</v>
      </c>
      <c r="E79" s="5">
        <v>6702</v>
      </c>
      <c r="F79" s="5">
        <v>22</v>
      </c>
      <c r="G79" s="5">
        <v>0</v>
      </c>
      <c r="H79" s="5">
        <v>22</v>
      </c>
      <c r="I79" s="5">
        <v>20</v>
      </c>
      <c r="J79" s="5">
        <v>0</v>
      </c>
      <c r="K79" s="5">
        <v>2</v>
      </c>
      <c r="L79" s="5">
        <v>59</v>
      </c>
      <c r="M79" s="5">
        <v>59</v>
      </c>
      <c r="N79" s="5">
        <v>45</v>
      </c>
      <c r="O79" s="5">
        <v>12</v>
      </c>
      <c r="P79" s="5">
        <v>2</v>
      </c>
      <c r="Q79" s="5">
        <v>0</v>
      </c>
      <c r="R79" s="5">
        <v>0</v>
      </c>
      <c r="S79" s="5">
        <v>0</v>
      </c>
      <c r="T79" s="5">
        <v>0</v>
      </c>
    </row>
    <row r="80" spans="1:20" ht="12.75">
      <c r="A80" s="5" t="s">
        <v>143</v>
      </c>
      <c r="B80" s="5" t="s">
        <v>144</v>
      </c>
      <c r="C80" s="5">
        <v>7423</v>
      </c>
      <c r="D80" s="5">
        <v>5806</v>
      </c>
      <c r="E80" s="5">
        <v>5766</v>
      </c>
      <c r="F80" s="5">
        <v>40</v>
      </c>
      <c r="G80" s="5">
        <v>0</v>
      </c>
      <c r="H80" s="5">
        <v>40</v>
      </c>
      <c r="I80" s="5">
        <v>33</v>
      </c>
      <c r="J80" s="5">
        <v>6</v>
      </c>
      <c r="K80" s="5">
        <v>1</v>
      </c>
      <c r="L80" s="5">
        <v>16</v>
      </c>
      <c r="M80" s="5">
        <v>16</v>
      </c>
      <c r="N80" s="5">
        <v>7</v>
      </c>
      <c r="O80" s="5">
        <v>8</v>
      </c>
      <c r="P80" s="5">
        <v>1</v>
      </c>
      <c r="Q80" s="5">
        <v>0</v>
      </c>
      <c r="R80" s="5">
        <v>0</v>
      </c>
      <c r="S80" s="5">
        <v>0</v>
      </c>
      <c r="T80" s="5">
        <v>0</v>
      </c>
    </row>
    <row r="81" spans="1:20" ht="12.75">
      <c r="A81" s="5"/>
      <c r="B81" s="5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 t="s">
        <v>145</v>
      </c>
      <c r="B82" s="5" t="s">
        <v>146</v>
      </c>
      <c r="C82" s="5">
        <v>388124</v>
      </c>
      <c r="D82" s="5">
        <v>322669</v>
      </c>
      <c r="E82" s="5">
        <v>322367</v>
      </c>
      <c r="F82" s="5">
        <v>302</v>
      </c>
      <c r="G82" s="5">
        <v>0</v>
      </c>
      <c r="H82" s="5">
        <v>302</v>
      </c>
      <c r="I82" s="5">
        <v>208</v>
      </c>
      <c r="J82" s="5">
        <v>71</v>
      </c>
      <c r="K82" s="5">
        <v>23</v>
      </c>
      <c r="L82" s="5">
        <v>1811</v>
      </c>
      <c r="M82" s="5">
        <v>1811</v>
      </c>
      <c r="N82" s="5">
        <v>666</v>
      </c>
      <c r="O82" s="5">
        <v>1122</v>
      </c>
      <c r="P82" s="5">
        <v>23</v>
      </c>
      <c r="Q82" s="5">
        <v>0</v>
      </c>
      <c r="R82" s="5">
        <v>0</v>
      </c>
      <c r="S82" s="5">
        <v>0</v>
      </c>
      <c r="T82" s="5">
        <v>0</v>
      </c>
    </row>
    <row r="83" spans="1:20" ht="12.75">
      <c r="A83" s="5" t="s">
        <v>147</v>
      </c>
      <c r="B83" s="5" t="s">
        <v>148</v>
      </c>
      <c r="C83" s="5">
        <v>40008</v>
      </c>
      <c r="D83" s="5">
        <v>33481</v>
      </c>
      <c r="E83" s="5">
        <v>33324</v>
      </c>
      <c r="F83" s="5">
        <v>157</v>
      </c>
      <c r="G83" s="5">
        <v>0</v>
      </c>
      <c r="H83" s="5">
        <v>157</v>
      </c>
      <c r="I83" s="5">
        <v>108</v>
      </c>
      <c r="J83" s="5">
        <v>44</v>
      </c>
      <c r="K83" s="5">
        <v>5</v>
      </c>
      <c r="L83" s="5">
        <v>173</v>
      </c>
      <c r="M83" s="5">
        <v>173</v>
      </c>
      <c r="N83" s="5">
        <v>52</v>
      </c>
      <c r="O83" s="5">
        <v>116</v>
      </c>
      <c r="P83" s="5">
        <v>5</v>
      </c>
      <c r="Q83" s="5">
        <v>0</v>
      </c>
      <c r="R83" s="5">
        <v>0</v>
      </c>
      <c r="S83" s="5">
        <v>0</v>
      </c>
      <c r="T83" s="5">
        <v>0</v>
      </c>
    </row>
    <row r="84" spans="3:7" ht="12.75">
      <c r="C84" s="8"/>
      <c r="D84" s="8"/>
      <c r="E84" s="8"/>
      <c r="F84" s="8"/>
      <c r="G84" s="9"/>
    </row>
    <row r="85" spans="2:20" ht="15">
      <c r="B85" s="13" t="s">
        <v>159</v>
      </c>
      <c r="C85" s="8">
        <f>SUM(C8+C15+C22+C29+C39+C46+C52+C57+C64+C75+C82+C83)</f>
        <v>1084637</v>
      </c>
      <c r="D85" s="8">
        <f aca="true" t="shared" si="11" ref="D85:T85">SUM(D8+D15+D22+D29+D39+D46+D52+D57+D64+D75+D82+D83)</f>
        <v>875747</v>
      </c>
      <c r="E85" s="8">
        <f t="shared" si="11"/>
        <v>873217</v>
      </c>
      <c r="F85" s="8">
        <f t="shared" si="11"/>
        <v>2530</v>
      </c>
      <c r="G85" s="8">
        <f t="shared" si="11"/>
        <v>8</v>
      </c>
      <c r="H85" s="8">
        <f t="shared" si="11"/>
        <v>2522</v>
      </c>
      <c r="I85" s="8">
        <f t="shared" si="11"/>
        <v>2081</v>
      </c>
      <c r="J85" s="8">
        <f t="shared" si="11"/>
        <v>324</v>
      </c>
      <c r="K85" s="8">
        <f t="shared" si="11"/>
        <v>117</v>
      </c>
      <c r="L85" s="8">
        <f t="shared" si="11"/>
        <v>4096</v>
      </c>
      <c r="M85" s="8">
        <f t="shared" si="11"/>
        <v>4096</v>
      </c>
      <c r="N85" s="8">
        <f t="shared" si="11"/>
        <v>1786</v>
      </c>
      <c r="O85" s="8">
        <f t="shared" si="11"/>
        <v>2193</v>
      </c>
      <c r="P85" s="8">
        <f t="shared" si="11"/>
        <v>117</v>
      </c>
      <c r="Q85" s="8">
        <f t="shared" si="11"/>
        <v>0</v>
      </c>
      <c r="R85" s="8">
        <f t="shared" si="11"/>
        <v>0</v>
      </c>
      <c r="S85" s="8">
        <f t="shared" si="11"/>
        <v>0</v>
      </c>
      <c r="T85" s="8">
        <f t="shared" si="11"/>
        <v>0</v>
      </c>
    </row>
  </sheetData>
  <mergeCells count="14">
    <mergeCell ref="H6:K6"/>
    <mergeCell ref="L6:L7"/>
    <mergeCell ref="M6:P6"/>
    <mergeCell ref="Q6:T6"/>
    <mergeCell ref="B2:N3"/>
    <mergeCell ref="A5:A7"/>
    <mergeCell ref="B5:B7"/>
    <mergeCell ref="C5:C7"/>
    <mergeCell ref="D5:G5"/>
    <mergeCell ref="D6:D7"/>
    <mergeCell ref="E6:E7"/>
    <mergeCell ref="F6:F7"/>
    <mergeCell ref="G6:G7"/>
    <mergeCell ref="H5:T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waldek</cp:lastModifiedBy>
  <cp:lastPrinted>2007-10-09T12:01:54Z</cp:lastPrinted>
  <dcterms:created xsi:type="dcterms:W3CDTF">2007-10-09T09:03:35Z</dcterms:created>
  <dcterms:modified xsi:type="dcterms:W3CDTF">2007-10-09T12:02:01Z</dcterms:modified>
  <cp:category/>
  <cp:version/>
  <cp:contentType/>
  <cp:contentStatus/>
</cp:coreProperties>
</file>