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<sst xmlns="http://schemas.openxmlformats.org/spreadsheetml/2006/main" count="167" uniqueCount="161">
  <si>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</si>
  <si>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</si>
  <si>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</si>
  <si>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</si>
  <si>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</si>
  <si>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</si>
  <si>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</si>
  <si>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</si>
  <si>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</si>
  <si>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</si>
  <si>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</si>
  <si>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</si>
  <si>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</si>
  <si>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</si>
  <si>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</si>
  <si>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</si>
  <si>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</si>
  <si>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</si>
  <si>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</si>
  <si>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320201</t>
  </si>
  <si>
    <t>gm. Bierzwnik</t>
  </si>
  <si>
    <t>320202</t>
  </si>
  <si>
    <t>gm. Choszczno</t>
  </si>
  <si>
    <t>320203</t>
  </si>
  <si>
    <t>gm. Drawno</t>
  </si>
  <si>
    <t>320204</t>
  </si>
  <si>
    <t>gm. Krzęcin</t>
  </si>
  <si>
    <t>320205</t>
  </si>
  <si>
    <t>gm. Pełczyce</t>
  </si>
  <si>
    <t>320206</t>
  </si>
  <si>
    <t>gm. Recz</t>
  </si>
  <si>
    <t>320402</t>
  </si>
  <si>
    <t>gm. Goleniów</t>
  </si>
  <si>
    <t>320403</t>
  </si>
  <si>
    <t>gm. Maszewo</t>
  </si>
  <si>
    <t>320404</t>
  </si>
  <si>
    <t>gm. Nowogard</t>
  </si>
  <si>
    <t>320405</t>
  </si>
  <si>
    <t>gm. Osina</t>
  </si>
  <si>
    <t>320406</t>
  </si>
  <si>
    <t>gm. Przybiernów</t>
  </si>
  <si>
    <t>320407</t>
  </si>
  <si>
    <t>gm. Stepnica</t>
  </si>
  <si>
    <t>320501</t>
  </si>
  <si>
    <t>gm. Brojce</t>
  </si>
  <si>
    <t>320502</t>
  </si>
  <si>
    <t>gm. Gryfice</t>
  </si>
  <si>
    <t>320503</t>
  </si>
  <si>
    <t>gm. Karnice</t>
  </si>
  <si>
    <t>320504</t>
  </si>
  <si>
    <t>gm. Płoty</t>
  </si>
  <si>
    <t>320507</t>
  </si>
  <si>
    <t>gm. Rewal</t>
  </si>
  <si>
    <t>320508</t>
  </si>
  <si>
    <t>gm. Trzebiatów</t>
  </si>
  <si>
    <t>320601</t>
  </si>
  <si>
    <t>gm. Banie</t>
  </si>
  <si>
    <t>320602</t>
  </si>
  <si>
    <t>gm. Cedynia</t>
  </si>
  <si>
    <t>320603</t>
  </si>
  <si>
    <t>gm. Chojna</t>
  </si>
  <si>
    <t>320604</t>
  </si>
  <si>
    <t>gm. Gryfino</t>
  </si>
  <si>
    <t>320605</t>
  </si>
  <si>
    <t>gm. Mieszkowice</t>
  </si>
  <si>
    <t>320606</t>
  </si>
  <si>
    <t>gm. Moryń</t>
  </si>
  <si>
    <t>320607</t>
  </si>
  <si>
    <t>gm. Stare Czarnowo</t>
  </si>
  <si>
    <t>320608</t>
  </si>
  <si>
    <t>gm. Trzcińsko-Zdrój</t>
  </si>
  <si>
    <t>320609</t>
  </si>
  <si>
    <t>gm. Widuchowa</t>
  </si>
  <si>
    <t>320701</t>
  </si>
  <si>
    <t>gm. Dziwnów</t>
  </si>
  <si>
    <t>320702</t>
  </si>
  <si>
    <t>gm. Golczewo</t>
  </si>
  <si>
    <t>320703</t>
  </si>
  <si>
    <t>gm. Kamień Pomorski</t>
  </si>
  <si>
    <t>320704</t>
  </si>
  <si>
    <t>gm. Międzyzdroje</t>
  </si>
  <si>
    <t>320705</t>
  </si>
  <si>
    <t>gm. Świerzno</t>
  </si>
  <si>
    <t>320706</t>
  </si>
  <si>
    <t>gm. Wolin</t>
  </si>
  <si>
    <t>321001</t>
  </si>
  <si>
    <t>gm. Barlinek</t>
  </si>
  <si>
    <t>321002</t>
  </si>
  <si>
    <t>gm. Boleszkowice</t>
  </si>
  <si>
    <t>321003</t>
  </si>
  <si>
    <t>gm. Dębno</t>
  </si>
  <si>
    <t>321004</t>
  </si>
  <si>
    <t>gm. Myślibórz</t>
  </si>
  <si>
    <t>321005</t>
  </si>
  <si>
    <t>gm. Nowogródek Pomorski</t>
  </si>
  <si>
    <t>321101</t>
  </si>
  <si>
    <t>gm. Dobra (Szczecińska)</t>
  </si>
  <si>
    <t>321102</t>
  </si>
  <si>
    <t>gm. Kołbaskowo</t>
  </si>
  <si>
    <t>321103</t>
  </si>
  <si>
    <t>gm. Nowe Warpno</t>
  </si>
  <si>
    <t>321104</t>
  </si>
  <si>
    <t>gm. Police</t>
  </si>
  <si>
    <t>321201</t>
  </si>
  <si>
    <t>gm. Bielice</t>
  </si>
  <si>
    <t>321202</t>
  </si>
  <si>
    <t>gm. Kozielice</t>
  </si>
  <si>
    <t>321203</t>
  </si>
  <si>
    <t>gm. Lipiany</t>
  </si>
  <si>
    <t>321204</t>
  </si>
  <si>
    <t>gm. Przelewice</t>
  </si>
  <si>
    <t>321205</t>
  </si>
  <si>
    <t>gm. Pyrzyce</t>
  </si>
  <si>
    <t>321206</t>
  </si>
  <si>
    <t>gm. Warnice</t>
  </si>
  <si>
    <t>321401</t>
  </si>
  <si>
    <t>m. Stargard Szczeciński</t>
  </si>
  <si>
    <t>321402</t>
  </si>
  <si>
    <t>gm. Chociwel</t>
  </si>
  <si>
    <t>321403</t>
  </si>
  <si>
    <t>gm. Dobrzany</t>
  </si>
  <si>
    <t>321404</t>
  </si>
  <si>
    <t>gm. Dolice</t>
  </si>
  <si>
    <t>321405</t>
  </si>
  <si>
    <t>gm. Ińsko</t>
  </si>
  <si>
    <t>321406</t>
  </si>
  <si>
    <t>gm. Kobylanka</t>
  </si>
  <si>
    <t>321408</t>
  </si>
  <si>
    <t>gm. Marianowo</t>
  </si>
  <si>
    <t>321409</t>
  </si>
  <si>
    <t>gm. Stara Dąbrowa</t>
  </si>
  <si>
    <t>321410</t>
  </si>
  <si>
    <t>gm. Stargard Szczeciński</t>
  </si>
  <si>
    <t>321411</t>
  </si>
  <si>
    <t>gm. Suchań</t>
  </si>
  <si>
    <t>321801</t>
  </si>
  <si>
    <t>gm. Dobra</t>
  </si>
  <si>
    <t>321802</t>
  </si>
  <si>
    <t>gm. Łobez</t>
  </si>
  <si>
    <t>321803</t>
  </si>
  <si>
    <t>gm. Radowo Małe</t>
  </si>
  <si>
    <t>321804</t>
  </si>
  <si>
    <t>gm. Resko</t>
  </si>
  <si>
    <t>321805</t>
  </si>
  <si>
    <t>gm. Węgorzyno</t>
  </si>
  <si>
    <t>326201</t>
  </si>
  <si>
    <t>m. Szczecin</t>
  </si>
  <si>
    <t>326301</t>
  </si>
  <si>
    <t>m. Świnoujście</t>
  </si>
  <si>
    <t>Powiat choszczeński</t>
  </si>
  <si>
    <t>Powiat goleniowski</t>
  </si>
  <si>
    <t>Powiat gryficki</t>
  </si>
  <si>
    <t>Powiat gryfiński</t>
  </si>
  <si>
    <t>Powiat kamieński</t>
  </si>
  <si>
    <t>Powiat myśliborski</t>
  </si>
  <si>
    <t>Powiat policki</t>
  </si>
  <si>
    <t>Powiat pyrzycki</t>
  </si>
  <si>
    <t>Powiat stargardzki</t>
  </si>
  <si>
    <t>Powiat lobeski</t>
  </si>
  <si>
    <t>R A Z E M:</t>
  </si>
  <si>
    <t xml:space="preserve">Kwartalny meldunek o stanie rejestru wyborców z obszaru właściwości Komisarza Wyborczego w Szczecinie
                                                                                                                                                               Stan na dzień 31 marca 2007 r.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</si>
</sst>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7">
    <font>
      <sz val="10"/>
      <name val="Arial CE"/>
      <family val="0"/>
    </font>
    <font>
      <sz val="10"/>
      <name val="Arial"/>
      <family val="0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7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4" fillId="2" borderId="1" xfId="17" applyFont="1" applyBorder="1" applyAlignment="1" applyProtection="1">
      <alignment horizontal="center" vertical="center"/>
      <protection/>
    </xf>
    <xf numFmtId="0" fontId="4" fillId="2" borderId="1" xfId="17" applyFont="1" applyBorder="1" applyAlignment="1" applyProtection="1">
      <alignment horizontal="center" vertical="center" wrapText="1"/>
      <protection/>
    </xf>
    <xf numFmtId="0" fontId="4" fillId="3" borderId="1" xfId="17" applyFont="1" applyBorder="1" applyAlignment="1" applyProtection="1">
      <alignment horizontal="center" vertical="center" wrapText="1"/>
      <protection/>
    </xf>
    <xf numFmtId="0" fontId="4" fillId="3" borderId="2" xfId="17" applyFont="1" applyBorder="1" applyAlignment="1" applyProtection="1">
      <alignment horizontal="center" vertical="center" wrapText="1"/>
      <protection/>
    </xf>
    <xf numFmtId="0" fontId="3" fillId="0" borderId="0" xfId="17" applyFont="1" applyBorder="1" applyAlignment="1" applyProtection="1">
      <alignment horizontal="center" vertical="center" wrapText="1"/>
      <protection/>
    </xf>
    <xf numFmtId="0" fontId="1" fillId="0" borderId="0" xfId="17" applyFont="1">
      <alignment/>
      <protection/>
    </xf>
    <xf numFmtId="0" fontId="5" fillId="0" borderId="0" xfId="17" applyFont="1">
      <alignment/>
      <protection/>
    </xf>
    <xf numFmtId="0" fontId="5" fillId="0" borderId="0" xfId="0" applyFont="1" applyAlignment="1">
      <alignment/>
    </xf>
    <xf numFmtId="0" fontId="5" fillId="0" borderId="0" xfId="17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3" xfId="17" applyFont="1" applyBorder="1" applyAlignment="1" applyProtection="1">
      <alignment horizontal="center" vertical="center" wrapText="1"/>
      <protection/>
    </xf>
    <xf numFmtId="0" fontId="3" fillId="0" borderId="4" xfId="17" applyFont="1" applyBorder="1" applyAlignment="1" applyProtection="1">
      <alignment horizontal="center" vertical="center" wrapText="1"/>
      <protection/>
    </xf>
    <xf numFmtId="0" fontId="2" fillId="0" borderId="5" xfId="17" applyFont="1" applyBorder="1" applyAlignment="1" applyProtection="1">
      <alignment horizontal="center" vertical="center" wrapText="1"/>
      <protection/>
    </xf>
    <xf numFmtId="0" fontId="2" fillId="0" borderId="1" xfId="17" applyFont="1" applyBorder="1" applyAlignment="1" applyProtection="1">
      <alignment horizontal="center" vertical="center" wrapText="1"/>
      <protection/>
    </xf>
    <xf numFmtId="0" fontId="2" fillId="0" borderId="1" xfId="17" applyFont="1" applyBorder="1" applyAlignment="1" applyProtection="1">
      <alignment horizontal="center" vertical="center"/>
      <protection/>
    </xf>
    <xf numFmtId="0" fontId="2" fillId="4" borderId="1" xfId="17" applyFont="1" applyBorder="1" applyAlignment="1" applyProtection="1">
      <alignment horizontal="center" vertical="center" wrapText="1"/>
      <protection/>
    </xf>
    <xf numFmtId="0" fontId="2" fillId="0" borderId="5" xfId="17" applyFont="1" applyBorder="1" applyAlignment="1" applyProtection="1">
      <alignment horizontal="center" vertical="center"/>
      <protection/>
    </xf>
    <xf numFmtId="0" fontId="2" fillId="0" borderId="6" xfId="17" applyFont="1" applyBorder="1" applyAlignment="1" applyProtection="1">
      <alignment horizontal="center" vertical="center"/>
      <protection/>
    </xf>
    <xf numFmtId="0" fontId="2" fillId="2" borderId="1" xfId="17" applyFont="1" applyBorder="1" applyAlignment="1" applyProtection="1">
      <alignment horizontal="center" vertical="center"/>
      <protection/>
    </xf>
    <xf numFmtId="0" fontId="2" fillId="3" borderId="7" xfId="17" applyFont="1" applyBorder="1" applyAlignment="1" applyProtection="1">
      <alignment horizontal="center" vertical="center" wrapText="1"/>
      <protection/>
    </xf>
    <xf numFmtId="0" fontId="2" fillId="3" borderId="8" xfId="17" applyFont="1" applyBorder="1" applyAlignment="1" applyProtection="1">
      <alignment horizontal="center" vertical="center" wrapText="1"/>
      <protection/>
    </xf>
    <xf numFmtId="0" fontId="2" fillId="3" borderId="1" xfId="17" applyFont="1" applyBorder="1" applyAlignment="1" applyProtection="1">
      <alignment horizontal="center" vertical="center"/>
      <protection/>
    </xf>
    <xf numFmtId="0" fontId="2" fillId="3" borderId="2" xfId="17" applyFont="1" applyBorder="1" applyAlignment="1" applyProtection="1">
      <alignment horizontal="center" vertical="center"/>
      <protection/>
    </xf>
    <xf numFmtId="0" fontId="6" fillId="0" borderId="9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workbookViewId="0" topLeftCell="B58">
      <selection activeCell="B2" sqref="B2:B4"/>
    </sheetView>
  </sheetViews>
  <sheetFormatPr defaultColWidth="9.00390625" defaultRowHeight="12.75"/>
  <cols>
    <col min="1" max="1" width="9.125" style="2" customWidth="1"/>
    <col min="2" max="2" width="23.375" style="2" customWidth="1"/>
    <col min="3" max="3" width="14.375" style="2" customWidth="1"/>
    <col min="4" max="4" width="9.125" style="2" customWidth="1"/>
    <col min="5" max="6" width="11.00390625" style="2" customWidth="1"/>
    <col min="7" max="11" width="9.125" style="2" customWidth="1"/>
    <col min="12" max="12" width="10.75390625" style="2" customWidth="1"/>
    <col min="13" max="16384" width="9.125" style="2" customWidth="1"/>
  </cols>
  <sheetData>
    <row r="1" spans="2:16" ht="53.25" customHeight="1" thickBot="1">
      <c r="B1" s="27" t="s">
        <v>160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20" ht="23.25" customHeight="1">
      <c r="A2" s="14" t="s">
        <v>0</v>
      </c>
      <c r="B2" s="16" t="s">
        <v>1</v>
      </c>
      <c r="C2" s="16" t="s">
        <v>2</v>
      </c>
      <c r="D2" s="16" t="s">
        <v>3</v>
      </c>
      <c r="E2" s="16"/>
      <c r="F2" s="16"/>
      <c r="G2" s="16"/>
      <c r="H2" s="20" t="s">
        <v>4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1"/>
    </row>
    <row r="3" spans="1:20" ht="12.75">
      <c r="A3" s="15"/>
      <c r="B3" s="17"/>
      <c r="C3" s="17"/>
      <c r="D3" s="18" t="s">
        <v>5</v>
      </c>
      <c r="E3" s="17" t="s">
        <v>6</v>
      </c>
      <c r="F3" s="17" t="s">
        <v>7</v>
      </c>
      <c r="G3" s="19" t="s">
        <v>8</v>
      </c>
      <c r="H3" s="22" t="s">
        <v>9</v>
      </c>
      <c r="I3" s="22"/>
      <c r="J3" s="22"/>
      <c r="K3" s="22"/>
      <c r="L3" s="23" t="s">
        <v>10</v>
      </c>
      <c r="M3" s="25" t="s">
        <v>11</v>
      </c>
      <c r="N3" s="25"/>
      <c r="O3" s="25"/>
      <c r="P3" s="25"/>
      <c r="Q3" s="25" t="s">
        <v>12</v>
      </c>
      <c r="R3" s="25"/>
      <c r="S3" s="25"/>
      <c r="T3" s="26"/>
    </row>
    <row r="4" spans="1:20" ht="33.75">
      <c r="A4" s="15"/>
      <c r="B4" s="17"/>
      <c r="C4" s="17"/>
      <c r="D4" s="18"/>
      <c r="E4" s="17"/>
      <c r="F4" s="17"/>
      <c r="G4" s="19"/>
      <c r="H4" s="3" t="s">
        <v>5</v>
      </c>
      <c r="I4" s="4" t="s">
        <v>13</v>
      </c>
      <c r="J4" s="4" t="s">
        <v>14</v>
      </c>
      <c r="K4" s="4" t="s">
        <v>15</v>
      </c>
      <c r="L4" s="24"/>
      <c r="M4" s="5" t="s">
        <v>5</v>
      </c>
      <c r="N4" s="5" t="s">
        <v>16</v>
      </c>
      <c r="O4" s="5" t="s">
        <v>17</v>
      </c>
      <c r="P4" s="5" t="s">
        <v>18</v>
      </c>
      <c r="Q4" s="5" t="s">
        <v>5</v>
      </c>
      <c r="R4" s="5" t="s">
        <v>16</v>
      </c>
      <c r="S4" s="5" t="s">
        <v>17</v>
      </c>
      <c r="T4" s="6" t="s">
        <v>18</v>
      </c>
    </row>
    <row r="5" spans="1:20" ht="12.75">
      <c r="A5" s="7"/>
      <c r="B5" s="1" t="s">
        <v>149</v>
      </c>
      <c r="C5" s="1">
        <f aca="true" t="shared" si="0" ref="C5:M5">SUM(C6:C11)</f>
        <v>51328</v>
      </c>
      <c r="D5" s="1">
        <f t="shared" si="0"/>
        <v>40180</v>
      </c>
      <c r="E5" s="1">
        <f t="shared" si="0"/>
        <v>40095</v>
      </c>
      <c r="F5" s="1">
        <f t="shared" si="0"/>
        <v>85</v>
      </c>
      <c r="G5" s="1">
        <f t="shared" si="0"/>
        <v>2</v>
      </c>
      <c r="H5" s="1">
        <f t="shared" si="0"/>
        <v>83</v>
      </c>
      <c r="I5" s="1">
        <f t="shared" si="0"/>
        <v>72</v>
      </c>
      <c r="J5" s="1">
        <f t="shared" si="0"/>
        <v>9</v>
      </c>
      <c r="K5" s="1">
        <f t="shared" si="0"/>
        <v>2</v>
      </c>
      <c r="L5" s="1">
        <f t="shared" si="0"/>
        <v>132</v>
      </c>
      <c r="M5" s="1">
        <f t="shared" si="0"/>
        <v>132</v>
      </c>
      <c r="N5" s="1">
        <f aca="true" t="shared" si="1" ref="N5:T5">SUM(N6:N11)</f>
        <v>57</v>
      </c>
      <c r="O5" s="1">
        <f t="shared" si="1"/>
        <v>73</v>
      </c>
      <c r="P5" s="1">
        <f t="shared" si="1"/>
        <v>2</v>
      </c>
      <c r="Q5" s="1">
        <f t="shared" si="1"/>
        <v>0</v>
      </c>
      <c r="R5" s="1">
        <f t="shared" si="1"/>
        <v>0</v>
      </c>
      <c r="S5" s="1">
        <f t="shared" si="1"/>
        <v>0</v>
      </c>
      <c r="T5" s="1">
        <f t="shared" si="1"/>
        <v>0</v>
      </c>
    </row>
    <row r="6" spans="1:20" ht="12.75">
      <c r="A6" s="8" t="s">
        <v>19</v>
      </c>
      <c r="B6" s="8" t="s">
        <v>20</v>
      </c>
      <c r="C6" s="8">
        <v>5071</v>
      </c>
      <c r="D6" s="8">
        <v>3978</v>
      </c>
      <c r="E6" s="8">
        <v>3950</v>
      </c>
      <c r="F6" s="8">
        <v>28</v>
      </c>
      <c r="G6" s="8">
        <v>0</v>
      </c>
      <c r="H6" s="8">
        <v>28</v>
      </c>
      <c r="I6" s="8">
        <v>28</v>
      </c>
      <c r="J6" s="8">
        <v>0</v>
      </c>
      <c r="K6" s="8">
        <v>0</v>
      </c>
      <c r="L6" s="8">
        <v>5</v>
      </c>
      <c r="M6" s="8">
        <v>5</v>
      </c>
      <c r="N6" s="8">
        <v>3</v>
      </c>
      <c r="O6" s="8">
        <v>2</v>
      </c>
      <c r="P6" s="8">
        <v>0</v>
      </c>
      <c r="Q6" s="8">
        <v>0</v>
      </c>
      <c r="R6" s="8">
        <v>0</v>
      </c>
      <c r="S6" s="8">
        <v>0</v>
      </c>
      <c r="T6" s="8">
        <v>0</v>
      </c>
    </row>
    <row r="7" spans="1:20" ht="12.75">
      <c r="A7" s="8" t="s">
        <v>21</v>
      </c>
      <c r="B7" s="8" t="s">
        <v>22</v>
      </c>
      <c r="C7" s="8">
        <v>22572</v>
      </c>
      <c r="D7" s="8">
        <v>17864</v>
      </c>
      <c r="E7" s="8">
        <v>17845</v>
      </c>
      <c r="F7" s="8">
        <v>19</v>
      </c>
      <c r="G7" s="8">
        <v>1</v>
      </c>
      <c r="H7" s="8">
        <v>18</v>
      </c>
      <c r="I7" s="8">
        <v>16</v>
      </c>
      <c r="J7" s="8">
        <v>2</v>
      </c>
      <c r="K7" s="8">
        <v>0</v>
      </c>
      <c r="L7" s="8">
        <v>63</v>
      </c>
      <c r="M7" s="8">
        <v>63</v>
      </c>
      <c r="N7" s="8">
        <v>22</v>
      </c>
      <c r="O7" s="8">
        <v>41</v>
      </c>
      <c r="P7" s="8">
        <v>0</v>
      </c>
      <c r="Q7" s="8">
        <v>0</v>
      </c>
      <c r="R7" s="8">
        <v>0</v>
      </c>
      <c r="S7" s="8">
        <v>0</v>
      </c>
      <c r="T7" s="8">
        <v>0</v>
      </c>
    </row>
    <row r="8" spans="1:20" ht="12.75">
      <c r="A8" s="8" t="s">
        <v>23</v>
      </c>
      <c r="B8" s="8" t="s">
        <v>24</v>
      </c>
      <c r="C8" s="8">
        <v>5478</v>
      </c>
      <c r="D8" s="8">
        <v>4274</v>
      </c>
      <c r="E8" s="8">
        <v>4263</v>
      </c>
      <c r="F8" s="8">
        <v>11</v>
      </c>
      <c r="G8" s="8">
        <v>0</v>
      </c>
      <c r="H8" s="8">
        <v>11</v>
      </c>
      <c r="I8" s="8">
        <v>7</v>
      </c>
      <c r="J8" s="8">
        <v>4</v>
      </c>
      <c r="K8" s="8">
        <v>0</v>
      </c>
      <c r="L8" s="8">
        <v>30</v>
      </c>
      <c r="M8" s="8">
        <v>30</v>
      </c>
      <c r="N8" s="8">
        <v>24</v>
      </c>
      <c r="O8" s="8">
        <v>6</v>
      </c>
      <c r="P8" s="8">
        <v>0</v>
      </c>
      <c r="Q8" s="8">
        <v>0</v>
      </c>
      <c r="R8" s="8">
        <v>0</v>
      </c>
      <c r="S8" s="8">
        <v>0</v>
      </c>
      <c r="T8" s="8">
        <v>0</v>
      </c>
    </row>
    <row r="9" spans="1:20" ht="12.75">
      <c r="A9" s="8" t="s">
        <v>25</v>
      </c>
      <c r="B9" s="8" t="s">
        <v>26</v>
      </c>
      <c r="C9" s="8">
        <v>3966</v>
      </c>
      <c r="D9" s="8">
        <v>3086</v>
      </c>
      <c r="E9" s="8">
        <v>3072</v>
      </c>
      <c r="F9" s="8">
        <v>14</v>
      </c>
      <c r="G9" s="8">
        <v>0</v>
      </c>
      <c r="H9" s="8">
        <v>14</v>
      </c>
      <c r="I9" s="8">
        <v>13</v>
      </c>
      <c r="J9" s="8">
        <v>1</v>
      </c>
      <c r="K9" s="8">
        <v>0</v>
      </c>
      <c r="L9" s="8">
        <v>10</v>
      </c>
      <c r="M9" s="8">
        <v>10</v>
      </c>
      <c r="N9" s="8">
        <v>1</v>
      </c>
      <c r="O9" s="8">
        <v>9</v>
      </c>
      <c r="P9" s="8">
        <v>0</v>
      </c>
      <c r="Q9" s="8">
        <v>0</v>
      </c>
      <c r="R9" s="8">
        <v>0</v>
      </c>
      <c r="S9" s="8">
        <v>0</v>
      </c>
      <c r="T9" s="8">
        <v>0</v>
      </c>
    </row>
    <row r="10" spans="1:20" ht="12.75">
      <c r="A10" s="8" t="s">
        <v>27</v>
      </c>
      <c r="B10" s="8" t="s">
        <v>28</v>
      </c>
      <c r="C10" s="8">
        <v>8304</v>
      </c>
      <c r="D10" s="8">
        <v>6428</v>
      </c>
      <c r="E10" s="8">
        <v>6421</v>
      </c>
      <c r="F10" s="8">
        <v>7</v>
      </c>
      <c r="G10" s="8">
        <v>1</v>
      </c>
      <c r="H10" s="8">
        <v>6</v>
      </c>
      <c r="I10" s="8">
        <v>4</v>
      </c>
      <c r="J10" s="8">
        <v>2</v>
      </c>
      <c r="K10" s="8">
        <v>0</v>
      </c>
      <c r="L10" s="8">
        <v>16</v>
      </c>
      <c r="M10" s="8">
        <v>16</v>
      </c>
      <c r="N10" s="8">
        <v>5</v>
      </c>
      <c r="O10" s="8">
        <v>11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</row>
    <row r="11" spans="1:20" ht="12.75">
      <c r="A11" s="8" t="s">
        <v>29</v>
      </c>
      <c r="B11" s="8" t="s">
        <v>30</v>
      </c>
      <c r="C11" s="8">
        <v>5937</v>
      </c>
      <c r="D11" s="8">
        <v>4550</v>
      </c>
      <c r="E11" s="8">
        <v>4544</v>
      </c>
      <c r="F11" s="8">
        <v>6</v>
      </c>
      <c r="G11" s="8">
        <v>0</v>
      </c>
      <c r="H11" s="8">
        <v>6</v>
      </c>
      <c r="I11" s="8">
        <v>4</v>
      </c>
      <c r="J11" s="8">
        <v>0</v>
      </c>
      <c r="K11" s="8">
        <v>2</v>
      </c>
      <c r="L11" s="8">
        <v>8</v>
      </c>
      <c r="M11" s="8">
        <v>8</v>
      </c>
      <c r="N11" s="8">
        <v>2</v>
      </c>
      <c r="O11" s="8">
        <v>4</v>
      </c>
      <c r="P11" s="8">
        <v>2</v>
      </c>
      <c r="Q11" s="8">
        <v>0</v>
      </c>
      <c r="R11" s="8">
        <v>0</v>
      </c>
      <c r="S11" s="8">
        <v>0</v>
      </c>
      <c r="T11" s="8">
        <v>0</v>
      </c>
    </row>
    <row r="12" spans="1:20" s="10" customFormat="1" ht="10.5">
      <c r="A12" s="9"/>
      <c r="B12" s="11" t="s">
        <v>150</v>
      </c>
      <c r="C12" s="9">
        <f>SUM(C13:C18)</f>
        <v>79256</v>
      </c>
      <c r="D12" s="9">
        <f aca="true" t="shared" si="2" ref="D12:T12">SUM(D13:D18)</f>
        <v>61893</v>
      </c>
      <c r="E12" s="9">
        <f t="shared" si="2"/>
        <v>61703</v>
      </c>
      <c r="F12" s="9">
        <f t="shared" si="2"/>
        <v>190</v>
      </c>
      <c r="G12" s="9">
        <f t="shared" si="2"/>
        <v>0</v>
      </c>
      <c r="H12" s="9">
        <f t="shared" si="2"/>
        <v>190</v>
      </c>
      <c r="I12" s="9">
        <f t="shared" si="2"/>
        <v>131</v>
      </c>
      <c r="J12" s="9">
        <f t="shared" si="2"/>
        <v>42</v>
      </c>
      <c r="K12" s="9">
        <f t="shared" si="2"/>
        <v>17</v>
      </c>
      <c r="L12" s="9">
        <f t="shared" si="2"/>
        <v>289</v>
      </c>
      <c r="M12" s="9">
        <f t="shared" si="2"/>
        <v>289</v>
      </c>
      <c r="N12" s="9">
        <f t="shared" si="2"/>
        <v>172</v>
      </c>
      <c r="O12" s="9">
        <f t="shared" si="2"/>
        <v>100</v>
      </c>
      <c r="P12" s="9">
        <f t="shared" si="2"/>
        <v>17</v>
      </c>
      <c r="Q12" s="9">
        <f t="shared" si="2"/>
        <v>0</v>
      </c>
      <c r="R12" s="9">
        <f t="shared" si="2"/>
        <v>0</v>
      </c>
      <c r="S12" s="9">
        <f t="shared" si="2"/>
        <v>0</v>
      </c>
      <c r="T12" s="9">
        <f t="shared" si="2"/>
        <v>0</v>
      </c>
    </row>
    <row r="13" spans="1:20" ht="12.75">
      <c r="A13" s="8" t="s">
        <v>31</v>
      </c>
      <c r="B13" s="8" t="s">
        <v>32</v>
      </c>
      <c r="C13" s="8">
        <v>33094</v>
      </c>
      <c r="D13" s="8">
        <v>26142</v>
      </c>
      <c r="E13" s="8">
        <v>26102</v>
      </c>
      <c r="F13" s="8">
        <v>40</v>
      </c>
      <c r="G13" s="8">
        <v>0</v>
      </c>
      <c r="H13" s="8">
        <v>40</v>
      </c>
      <c r="I13" s="8">
        <v>9</v>
      </c>
      <c r="J13" s="8">
        <v>19</v>
      </c>
      <c r="K13" s="8">
        <v>12</v>
      </c>
      <c r="L13" s="8">
        <v>93</v>
      </c>
      <c r="M13" s="8">
        <v>93</v>
      </c>
      <c r="N13" s="8">
        <v>31</v>
      </c>
      <c r="O13" s="8">
        <v>50</v>
      </c>
      <c r="P13" s="8">
        <v>12</v>
      </c>
      <c r="Q13" s="8">
        <v>0</v>
      </c>
      <c r="R13" s="8">
        <v>0</v>
      </c>
      <c r="S13" s="8">
        <v>0</v>
      </c>
      <c r="T13" s="8">
        <v>0</v>
      </c>
    </row>
    <row r="14" spans="1:20" ht="12.75">
      <c r="A14" s="8" t="s">
        <v>33</v>
      </c>
      <c r="B14" s="8" t="s">
        <v>34</v>
      </c>
      <c r="C14" s="8">
        <v>8308</v>
      </c>
      <c r="D14" s="8">
        <v>6258</v>
      </c>
      <c r="E14" s="8">
        <v>6224</v>
      </c>
      <c r="F14" s="8">
        <v>34</v>
      </c>
      <c r="G14" s="8">
        <v>0</v>
      </c>
      <c r="H14" s="8">
        <v>34</v>
      </c>
      <c r="I14" s="8">
        <v>31</v>
      </c>
      <c r="J14" s="8">
        <v>3</v>
      </c>
      <c r="K14" s="8">
        <v>0</v>
      </c>
      <c r="L14" s="8">
        <v>19</v>
      </c>
      <c r="M14" s="8">
        <v>19</v>
      </c>
      <c r="N14" s="8">
        <v>17</v>
      </c>
      <c r="O14" s="8">
        <v>2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</row>
    <row r="15" spans="1:20" ht="12.75">
      <c r="A15" s="8" t="s">
        <v>35</v>
      </c>
      <c r="B15" s="8" t="s">
        <v>36</v>
      </c>
      <c r="C15" s="8">
        <v>24750</v>
      </c>
      <c r="D15" s="8">
        <v>19372</v>
      </c>
      <c r="E15" s="8">
        <v>19346</v>
      </c>
      <c r="F15" s="8">
        <v>26</v>
      </c>
      <c r="G15" s="8">
        <v>0</v>
      </c>
      <c r="H15" s="8">
        <v>26</v>
      </c>
      <c r="I15" s="8">
        <v>11</v>
      </c>
      <c r="J15" s="8">
        <v>13</v>
      </c>
      <c r="K15" s="8">
        <v>2</v>
      </c>
      <c r="L15" s="8">
        <v>131</v>
      </c>
      <c r="M15" s="8">
        <v>131</v>
      </c>
      <c r="N15" s="8">
        <v>104</v>
      </c>
      <c r="O15" s="8">
        <v>25</v>
      </c>
      <c r="P15" s="8">
        <v>2</v>
      </c>
      <c r="Q15" s="8">
        <v>0</v>
      </c>
      <c r="R15" s="8">
        <v>0</v>
      </c>
      <c r="S15" s="8">
        <v>0</v>
      </c>
      <c r="T15" s="8">
        <v>0</v>
      </c>
    </row>
    <row r="16" spans="1:20" ht="12.75">
      <c r="A16" s="8" t="s">
        <v>37</v>
      </c>
      <c r="B16" s="8" t="s">
        <v>38</v>
      </c>
      <c r="C16" s="8">
        <v>2947</v>
      </c>
      <c r="D16" s="8">
        <v>2197</v>
      </c>
      <c r="E16" s="8">
        <v>2173</v>
      </c>
      <c r="F16" s="8">
        <v>24</v>
      </c>
      <c r="G16" s="8">
        <v>0</v>
      </c>
      <c r="H16" s="8">
        <v>24</v>
      </c>
      <c r="I16" s="8">
        <v>21</v>
      </c>
      <c r="J16" s="8">
        <v>1</v>
      </c>
      <c r="K16" s="8">
        <v>2</v>
      </c>
      <c r="L16" s="8">
        <v>10</v>
      </c>
      <c r="M16" s="8">
        <v>10</v>
      </c>
      <c r="N16" s="8">
        <v>3</v>
      </c>
      <c r="O16" s="8">
        <v>5</v>
      </c>
      <c r="P16" s="8">
        <v>2</v>
      </c>
      <c r="Q16" s="8">
        <v>0</v>
      </c>
      <c r="R16" s="8">
        <v>0</v>
      </c>
      <c r="S16" s="8">
        <v>0</v>
      </c>
      <c r="T16" s="8">
        <v>0</v>
      </c>
    </row>
    <row r="17" spans="1:20" ht="12.75">
      <c r="A17" s="8" t="s">
        <v>39</v>
      </c>
      <c r="B17" s="8" t="s">
        <v>40</v>
      </c>
      <c r="C17" s="8">
        <v>5351</v>
      </c>
      <c r="D17" s="8">
        <v>4147</v>
      </c>
      <c r="E17" s="8">
        <v>4132</v>
      </c>
      <c r="F17" s="8">
        <v>15</v>
      </c>
      <c r="G17" s="8">
        <v>0</v>
      </c>
      <c r="H17" s="8">
        <v>15</v>
      </c>
      <c r="I17" s="8">
        <v>15</v>
      </c>
      <c r="J17" s="8">
        <v>0</v>
      </c>
      <c r="K17" s="8">
        <v>0</v>
      </c>
      <c r="L17" s="8">
        <v>22</v>
      </c>
      <c r="M17" s="8">
        <v>22</v>
      </c>
      <c r="N17" s="8">
        <v>11</v>
      </c>
      <c r="O17" s="8">
        <v>11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</row>
    <row r="18" spans="1:20" ht="12.75">
      <c r="A18" s="8" t="s">
        <v>41</v>
      </c>
      <c r="B18" s="8" t="s">
        <v>42</v>
      </c>
      <c r="C18" s="8">
        <v>4806</v>
      </c>
      <c r="D18" s="8">
        <v>3777</v>
      </c>
      <c r="E18" s="8">
        <v>3726</v>
      </c>
      <c r="F18" s="8">
        <v>51</v>
      </c>
      <c r="G18" s="8">
        <v>0</v>
      </c>
      <c r="H18" s="8">
        <v>51</v>
      </c>
      <c r="I18" s="8">
        <v>44</v>
      </c>
      <c r="J18" s="8">
        <v>6</v>
      </c>
      <c r="K18" s="8">
        <v>1</v>
      </c>
      <c r="L18" s="8">
        <v>14</v>
      </c>
      <c r="M18" s="8">
        <v>14</v>
      </c>
      <c r="N18" s="8">
        <v>6</v>
      </c>
      <c r="O18" s="8">
        <v>7</v>
      </c>
      <c r="P18" s="8">
        <v>1</v>
      </c>
      <c r="Q18" s="8">
        <v>0</v>
      </c>
      <c r="R18" s="8">
        <v>0</v>
      </c>
      <c r="S18" s="8">
        <v>0</v>
      </c>
      <c r="T18" s="8">
        <v>0</v>
      </c>
    </row>
    <row r="19" spans="1:20" s="10" customFormat="1" ht="10.5">
      <c r="A19" s="9"/>
      <c r="B19" s="11" t="s">
        <v>151</v>
      </c>
      <c r="C19" s="9">
        <f>SUM(C20:C25)</f>
        <v>62244</v>
      </c>
      <c r="D19" s="9">
        <f aca="true" t="shared" si="3" ref="D19:T19">SUM(D20:D25)</f>
        <v>48734</v>
      </c>
      <c r="E19" s="9">
        <f t="shared" si="3"/>
        <v>48501</v>
      </c>
      <c r="F19" s="9">
        <f t="shared" si="3"/>
        <v>233</v>
      </c>
      <c r="G19" s="9">
        <f t="shared" si="3"/>
        <v>4</v>
      </c>
      <c r="H19" s="9">
        <f t="shared" si="3"/>
        <v>229</v>
      </c>
      <c r="I19" s="9">
        <f t="shared" si="3"/>
        <v>193</v>
      </c>
      <c r="J19" s="9">
        <f t="shared" si="3"/>
        <v>25</v>
      </c>
      <c r="K19" s="9">
        <f t="shared" si="3"/>
        <v>11</v>
      </c>
      <c r="L19" s="9">
        <f t="shared" si="3"/>
        <v>326</v>
      </c>
      <c r="M19" s="9">
        <f t="shared" si="3"/>
        <v>326</v>
      </c>
      <c r="N19" s="9">
        <f t="shared" si="3"/>
        <v>194</v>
      </c>
      <c r="O19" s="9">
        <f t="shared" si="3"/>
        <v>121</v>
      </c>
      <c r="P19" s="9">
        <f t="shared" si="3"/>
        <v>11</v>
      </c>
      <c r="Q19" s="9">
        <f t="shared" si="3"/>
        <v>0</v>
      </c>
      <c r="R19" s="9">
        <f t="shared" si="3"/>
        <v>0</v>
      </c>
      <c r="S19" s="9">
        <f t="shared" si="3"/>
        <v>0</v>
      </c>
      <c r="T19" s="9">
        <f t="shared" si="3"/>
        <v>0</v>
      </c>
    </row>
    <row r="20" spans="1:20" ht="12.75">
      <c r="A20" s="8" t="s">
        <v>43</v>
      </c>
      <c r="B20" s="8" t="s">
        <v>44</v>
      </c>
      <c r="C20" s="8">
        <v>3823</v>
      </c>
      <c r="D20" s="8">
        <v>2946</v>
      </c>
      <c r="E20" s="8">
        <v>2931</v>
      </c>
      <c r="F20" s="8">
        <v>15</v>
      </c>
      <c r="G20" s="8">
        <v>0</v>
      </c>
      <c r="H20" s="8">
        <v>15</v>
      </c>
      <c r="I20" s="8">
        <v>10</v>
      </c>
      <c r="J20" s="8">
        <v>3</v>
      </c>
      <c r="K20" s="8">
        <v>2</v>
      </c>
      <c r="L20" s="8">
        <v>11</v>
      </c>
      <c r="M20" s="8">
        <v>11</v>
      </c>
      <c r="N20" s="8">
        <v>1</v>
      </c>
      <c r="O20" s="8">
        <v>8</v>
      </c>
      <c r="P20" s="8">
        <v>2</v>
      </c>
      <c r="Q20" s="8">
        <v>0</v>
      </c>
      <c r="R20" s="8">
        <v>0</v>
      </c>
      <c r="S20" s="8">
        <v>0</v>
      </c>
      <c r="T20" s="8">
        <v>0</v>
      </c>
    </row>
    <row r="21" spans="1:20" ht="12.75">
      <c r="A21" s="8" t="s">
        <v>45</v>
      </c>
      <c r="B21" s="8" t="s">
        <v>46</v>
      </c>
      <c r="C21" s="8">
        <v>24115</v>
      </c>
      <c r="D21" s="8">
        <v>19203</v>
      </c>
      <c r="E21" s="8">
        <v>19159</v>
      </c>
      <c r="F21" s="8">
        <v>44</v>
      </c>
      <c r="G21" s="8">
        <v>0</v>
      </c>
      <c r="H21" s="8">
        <v>44</v>
      </c>
      <c r="I21" s="8">
        <v>36</v>
      </c>
      <c r="J21" s="8">
        <v>8</v>
      </c>
      <c r="K21" s="8">
        <v>0</v>
      </c>
      <c r="L21" s="8">
        <v>58</v>
      </c>
      <c r="M21" s="8">
        <v>58</v>
      </c>
      <c r="N21" s="8">
        <v>23</v>
      </c>
      <c r="O21" s="8">
        <v>35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:20" ht="12.75">
      <c r="A22" s="8" t="s">
        <v>47</v>
      </c>
      <c r="B22" s="8" t="s">
        <v>48</v>
      </c>
      <c r="C22" s="8">
        <v>4347</v>
      </c>
      <c r="D22" s="8">
        <v>3333</v>
      </c>
      <c r="E22" s="8">
        <v>3282</v>
      </c>
      <c r="F22" s="8">
        <v>51</v>
      </c>
      <c r="G22" s="8">
        <v>0</v>
      </c>
      <c r="H22" s="8">
        <v>51</v>
      </c>
      <c r="I22" s="8">
        <v>48</v>
      </c>
      <c r="J22" s="8">
        <v>0</v>
      </c>
      <c r="K22" s="8">
        <v>3</v>
      </c>
      <c r="L22" s="8">
        <v>18</v>
      </c>
      <c r="M22" s="8">
        <v>18</v>
      </c>
      <c r="N22" s="8">
        <v>7</v>
      </c>
      <c r="O22" s="8">
        <v>8</v>
      </c>
      <c r="P22" s="8">
        <v>3</v>
      </c>
      <c r="Q22" s="8">
        <v>0</v>
      </c>
      <c r="R22" s="8">
        <v>0</v>
      </c>
      <c r="S22" s="8">
        <v>0</v>
      </c>
      <c r="T22" s="8">
        <v>0</v>
      </c>
    </row>
    <row r="23" spans="1:20" ht="12.75">
      <c r="A23" s="8" t="s">
        <v>49</v>
      </c>
      <c r="B23" s="8" t="s">
        <v>50</v>
      </c>
      <c r="C23" s="8">
        <v>9506</v>
      </c>
      <c r="D23" s="8">
        <v>7217</v>
      </c>
      <c r="E23" s="8">
        <v>7196</v>
      </c>
      <c r="F23" s="8">
        <v>21</v>
      </c>
      <c r="G23" s="8">
        <v>4</v>
      </c>
      <c r="H23" s="8">
        <v>17</v>
      </c>
      <c r="I23" s="8">
        <v>7</v>
      </c>
      <c r="J23" s="8">
        <v>10</v>
      </c>
      <c r="K23" s="8">
        <v>0</v>
      </c>
      <c r="L23" s="8">
        <v>28</v>
      </c>
      <c r="M23" s="8">
        <v>28</v>
      </c>
      <c r="N23" s="8">
        <v>10</v>
      </c>
      <c r="O23" s="8">
        <v>18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</row>
    <row r="24" spans="1:20" ht="12.75">
      <c r="A24" s="8" t="s">
        <v>51</v>
      </c>
      <c r="B24" s="8" t="s">
        <v>52</v>
      </c>
      <c r="C24" s="8">
        <v>3469</v>
      </c>
      <c r="D24" s="8">
        <v>2819</v>
      </c>
      <c r="E24" s="8">
        <v>2752</v>
      </c>
      <c r="F24" s="8">
        <v>67</v>
      </c>
      <c r="G24" s="8">
        <v>0</v>
      </c>
      <c r="H24" s="8">
        <v>67</v>
      </c>
      <c r="I24" s="8">
        <v>65</v>
      </c>
      <c r="J24" s="8">
        <v>2</v>
      </c>
      <c r="K24" s="8">
        <v>0</v>
      </c>
      <c r="L24" s="8">
        <v>13</v>
      </c>
      <c r="M24" s="8">
        <v>13</v>
      </c>
      <c r="N24" s="8">
        <v>1</v>
      </c>
      <c r="O24" s="8">
        <v>12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</row>
    <row r="25" spans="1:20" ht="12.75">
      <c r="A25" s="8" t="s">
        <v>53</v>
      </c>
      <c r="B25" s="8" t="s">
        <v>54</v>
      </c>
      <c r="C25" s="8">
        <v>16984</v>
      </c>
      <c r="D25" s="8">
        <v>13216</v>
      </c>
      <c r="E25" s="8">
        <v>13181</v>
      </c>
      <c r="F25" s="8">
        <v>35</v>
      </c>
      <c r="G25" s="8">
        <v>0</v>
      </c>
      <c r="H25" s="8">
        <v>35</v>
      </c>
      <c r="I25" s="8">
        <v>27</v>
      </c>
      <c r="J25" s="8">
        <v>2</v>
      </c>
      <c r="K25" s="8">
        <v>6</v>
      </c>
      <c r="L25" s="8">
        <v>198</v>
      </c>
      <c r="M25" s="8">
        <v>198</v>
      </c>
      <c r="N25" s="8">
        <v>152</v>
      </c>
      <c r="O25" s="8">
        <v>40</v>
      </c>
      <c r="P25" s="8">
        <v>6</v>
      </c>
      <c r="Q25" s="8">
        <v>0</v>
      </c>
      <c r="R25" s="8">
        <v>0</v>
      </c>
      <c r="S25" s="8">
        <v>0</v>
      </c>
      <c r="T25" s="8">
        <v>0</v>
      </c>
    </row>
    <row r="26" spans="1:20" s="10" customFormat="1" ht="10.5">
      <c r="A26" s="9"/>
      <c r="B26" s="11" t="s">
        <v>152</v>
      </c>
      <c r="C26" s="9">
        <f>SUM(C27:C35)</f>
        <v>84210</v>
      </c>
      <c r="D26" s="9">
        <f aca="true" t="shared" si="4" ref="D26:T26">SUM(D27:D35)</f>
        <v>66023</v>
      </c>
      <c r="E26" s="9">
        <f t="shared" si="4"/>
        <v>65835</v>
      </c>
      <c r="F26" s="9">
        <f t="shared" si="4"/>
        <v>188</v>
      </c>
      <c r="G26" s="9">
        <f t="shared" si="4"/>
        <v>0</v>
      </c>
      <c r="H26" s="9">
        <f t="shared" si="4"/>
        <v>188</v>
      </c>
      <c r="I26" s="9">
        <f t="shared" si="4"/>
        <v>165</v>
      </c>
      <c r="J26" s="9">
        <f t="shared" si="4"/>
        <v>18</v>
      </c>
      <c r="K26" s="9">
        <f t="shared" si="4"/>
        <v>5</v>
      </c>
      <c r="L26" s="9">
        <f t="shared" si="4"/>
        <v>223</v>
      </c>
      <c r="M26" s="9">
        <f t="shared" si="4"/>
        <v>223</v>
      </c>
      <c r="N26" s="9">
        <f t="shared" si="4"/>
        <v>110</v>
      </c>
      <c r="O26" s="9">
        <f t="shared" si="4"/>
        <v>108</v>
      </c>
      <c r="P26" s="9">
        <f t="shared" si="4"/>
        <v>5</v>
      </c>
      <c r="Q26" s="9">
        <f t="shared" si="4"/>
        <v>0</v>
      </c>
      <c r="R26" s="9">
        <f t="shared" si="4"/>
        <v>0</v>
      </c>
      <c r="S26" s="9">
        <f t="shared" si="4"/>
        <v>0</v>
      </c>
      <c r="T26" s="9">
        <f t="shared" si="4"/>
        <v>0</v>
      </c>
    </row>
    <row r="27" spans="1:20" ht="12.75">
      <c r="A27" s="8" t="s">
        <v>55</v>
      </c>
      <c r="B27" s="8" t="s">
        <v>56</v>
      </c>
      <c r="C27" s="8">
        <v>6726</v>
      </c>
      <c r="D27" s="8">
        <v>5152</v>
      </c>
      <c r="E27" s="8">
        <v>5142</v>
      </c>
      <c r="F27" s="8">
        <v>10</v>
      </c>
      <c r="G27" s="8">
        <v>0</v>
      </c>
      <c r="H27" s="8">
        <v>10</v>
      </c>
      <c r="I27" s="8">
        <v>8</v>
      </c>
      <c r="J27" s="8">
        <v>2</v>
      </c>
      <c r="K27" s="8">
        <v>0</v>
      </c>
      <c r="L27" s="8">
        <v>11</v>
      </c>
      <c r="M27" s="8">
        <v>11</v>
      </c>
      <c r="N27" s="8">
        <v>4</v>
      </c>
      <c r="O27" s="8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</row>
    <row r="28" spans="1:20" ht="12.75">
      <c r="A28" s="8" t="s">
        <v>57</v>
      </c>
      <c r="B28" s="8" t="s">
        <v>58</v>
      </c>
      <c r="C28" s="8">
        <v>4543</v>
      </c>
      <c r="D28" s="8">
        <v>3514</v>
      </c>
      <c r="E28" s="8">
        <v>3505</v>
      </c>
      <c r="F28" s="8">
        <v>9</v>
      </c>
      <c r="G28" s="8">
        <v>0</v>
      </c>
      <c r="H28" s="8">
        <v>9</v>
      </c>
      <c r="I28" s="8">
        <v>9</v>
      </c>
      <c r="J28" s="8">
        <v>0</v>
      </c>
      <c r="K28" s="8">
        <v>0</v>
      </c>
      <c r="L28" s="8">
        <v>12</v>
      </c>
      <c r="M28" s="8">
        <v>12</v>
      </c>
      <c r="N28" s="8">
        <v>6</v>
      </c>
      <c r="O28" s="8">
        <v>6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</row>
    <row r="29" spans="1:20" ht="12.75">
      <c r="A29" s="8" t="s">
        <v>59</v>
      </c>
      <c r="B29" s="8" t="s">
        <v>60</v>
      </c>
      <c r="C29" s="8">
        <v>14126</v>
      </c>
      <c r="D29" s="8">
        <v>11021</v>
      </c>
      <c r="E29" s="8">
        <v>11004</v>
      </c>
      <c r="F29" s="8">
        <v>17</v>
      </c>
      <c r="G29" s="8">
        <v>0</v>
      </c>
      <c r="H29" s="8">
        <v>17</v>
      </c>
      <c r="I29" s="8">
        <v>14</v>
      </c>
      <c r="J29" s="8">
        <v>3</v>
      </c>
      <c r="K29" s="8">
        <v>0</v>
      </c>
      <c r="L29" s="8">
        <v>29</v>
      </c>
      <c r="M29" s="8">
        <v>29</v>
      </c>
      <c r="N29" s="8">
        <v>12</v>
      </c>
      <c r="O29" s="8">
        <v>17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</row>
    <row r="30" spans="1:20" ht="12.75">
      <c r="A30" s="8" t="s">
        <v>61</v>
      </c>
      <c r="B30" s="8" t="s">
        <v>62</v>
      </c>
      <c r="C30" s="8">
        <v>31507</v>
      </c>
      <c r="D30" s="8">
        <v>25170</v>
      </c>
      <c r="E30" s="8">
        <v>25111</v>
      </c>
      <c r="F30" s="8">
        <v>59</v>
      </c>
      <c r="G30" s="8">
        <v>0</v>
      </c>
      <c r="H30" s="8">
        <v>59</v>
      </c>
      <c r="I30" s="8">
        <v>46</v>
      </c>
      <c r="J30" s="8">
        <v>10</v>
      </c>
      <c r="K30" s="8">
        <v>3</v>
      </c>
      <c r="L30" s="8">
        <v>84</v>
      </c>
      <c r="M30" s="8">
        <v>84</v>
      </c>
      <c r="N30" s="8">
        <v>42</v>
      </c>
      <c r="O30" s="8">
        <v>39</v>
      </c>
      <c r="P30" s="8">
        <v>3</v>
      </c>
      <c r="Q30" s="8">
        <v>0</v>
      </c>
      <c r="R30" s="8">
        <v>0</v>
      </c>
      <c r="S30" s="8">
        <v>0</v>
      </c>
      <c r="T30" s="8">
        <v>0</v>
      </c>
    </row>
    <row r="31" spans="1:20" ht="12.75">
      <c r="A31" s="8" t="s">
        <v>63</v>
      </c>
      <c r="B31" s="8" t="s">
        <v>64</v>
      </c>
      <c r="C31" s="8">
        <v>7658</v>
      </c>
      <c r="D31" s="8">
        <v>5832</v>
      </c>
      <c r="E31" s="8">
        <v>5824</v>
      </c>
      <c r="F31" s="8">
        <v>8</v>
      </c>
      <c r="G31" s="8">
        <v>0</v>
      </c>
      <c r="H31" s="8">
        <v>8</v>
      </c>
      <c r="I31" s="8">
        <v>7</v>
      </c>
      <c r="J31" s="8">
        <v>0</v>
      </c>
      <c r="K31" s="8">
        <v>1</v>
      </c>
      <c r="L31" s="8">
        <v>22</v>
      </c>
      <c r="M31" s="8">
        <v>22</v>
      </c>
      <c r="N31" s="8">
        <v>8</v>
      </c>
      <c r="O31" s="8">
        <v>13</v>
      </c>
      <c r="P31" s="8">
        <v>1</v>
      </c>
      <c r="Q31" s="8">
        <v>0</v>
      </c>
      <c r="R31" s="8">
        <v>0</v>
      </c>
      <c r="S31" s="8">
        <v>0</v>
      </c>
      <c r="T31" s="8">
        <v>0</v>
      </c>
    </row>
    <row r="32" spans="1:20" ht="12.75">
      <c r="A32" s="8" t="s">
        <v>65</v>
      </c>
      <c r="B32" s="8" t="s">
        <v>66</v>
      </c>
      <c r="C32" s="8">
        <v>4452</v>
      </c>
      <c r="D32" s="8">
        <v>3533</v>
      </c>
      <c r="E32" s="8">
        <v>3516</v>
      </c>
      <c r="F32" s="8">
        <v>17</v>
      </c>
      <c r="G32" s="8">
        <v>0</v>
      </c>
      <c r="H32" s="8">
        <v>17</v>
      </c>
      <c r="I32" s="8">
        <v>16</v>
      </c>
      <c r="J32" s="8">
        <v>0</v>
      </c>
      <c r="K32" s="8">
        <v>1</v>
      </c>
      <c r="L32" s="8">
        <v>24</v>
      </c>
      <c r="M32" s="8">
        <v>24</v>
      </c>
      <c r="N32" s="8">
        <v>20</v>
      </c>
      <c r="O32" s="8">
        <v>3</v>
      </c>
      <c r="P32" s="8">
        <v>1</v>
      </c>
      <c r="Q32" s="8">
        <v>0</v>
      </c>
      <c r="R32" s="8">
        <v>0</v>
      </c>
      <c r="S32" s="8">
        <v>0</v>
      </c>
      <c r="T32" s="8">
        <v>0</v>
      </c>
    </row>
    <row r="33" spans="1:20" ht="12.75">
      <c r="A33" s="8" t="s">
        <v>67</v>
      </c>
      <c r="B33" s="8" t="s">
        <v>68</v>
      </c>
      <c r="C33" s="8">
        <v>3760</v>
      </c>
      <c r="D33" s="8">
        <v>2997</v>
      </c>
      <c r="E33" s="8">
        <v>2958</v>
      </c>
      <c r="F33" s="8">
        <v>39</v>
      </c>
      <c r="G33" s="8">
        <v>0</v>
      </c>
      <c r="H33" s="8">
        <v>39</v>
      </c>
      <c r="I33" s="8">
        <v>36</v>
      </c>
      <c r="J33" s="8">
        <v>3</v>
      </c>
      <c r="K33" s="8">
        <v>0</v>
      </c>
      <c r="L33" s="8">
        <v>10</v>
      </c>
      <c r="M33" s="8">
        <v>10</v>
      </c>
      <c r="N33" s="8">
        <v>1</v>
      </c>
      <c r="O33" s="8">
        <v>9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</row>
    <row r="34" spans="1:20" ht="12.75">
      <c r="A34" s="8" t="s">
        <v>69</v>
      </c>
      <c r="B34" s="8" t="s">
        <v>70</v>
      </c>
      <c r="C34" s="8">
        <v>5816</v>
      </c>
      <c r="D34" s="8">
        <v>4513</v>
      </c>
      <c r="E34" s="8">
        <v>4491</v>
      </c>
      <c r="F34" s="8">
        <v>22</v>
      </c>
      <c r="G34" s="8">
        <v>0</v>
      </c>
      <c r="H34" s="8">
        <v>22</v>
      </c>
      <c r="I34" s="8">
        <v>22</v>
      </c>
      <c r="J34" s="8">
        <v>0</v>
      </c>
      <c r="K34" s="8">
        <v>0</v>
      </c>
      <c r="L34" s="8">
        <v>23</v>
      </c>
      <c r="M34" s="8">
        <v>23</v>
      </c>
      <c r="N34" s="8">
        <v>11</v>
      </c>
      <c r="O34" s="8">
        <v>12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</row>
    <row r="35" spans="1:20" ht="12.75">
      <c r="A35" s="8" t="s">
        <v>71</v>
      </c>
      <c r="B35" s="8" t="s">
        <v>72</v>
      </c>
      <c r="C35" s="8">
        <v>5622</v>
      </c>
      <c r="D35" s="8">
        <v>4291</v>
      </c>
      <c r="E35" s="8">
        <v>4284</v>
      </c>
      <c r="F35" s="8">
        <v>7</v>
      </c>
      <c r="G35" s="8">
        <v>0</v>
      </c>
      <c r="H35" s="8">
        <v>7</v>
      </c>
      <c r="I35" s="8">
        <v>7</v>
      </c>
      <c r="J35" s="8">
        <v>0</v>
      </c>
      <c r="K35" s="8">
        <v>0</v>
      </c>
      <c r="L35" s="8">
        <v>8</v>
      </c>
      <c r="M35" s="8">
        <v>8</v>
      </c>
      <c r="N35" s="8">
        <v>6</v>
      </c>
      <c r="O35" s="8">
        <v>2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</row>
    <row r="36" spans="1:20" s="10" customFormat="1" ht="10.5">
      <c r="A36" s="9"/>
      <c r="B36" s="11" t="s">
        <v>153</v>
      </c>
      <c r="C36" s="9">
        <f>SUM(C37:C42)</f>
        <v>48726</v>
      </c>
      <c r="D36" s="9">
        <f aca="true" t="shared" si="5" ref="D36:T36">SUM(D37:D42)</f>
        <v>38999</v>
      </c>
      <c r="E36" s="9">
        <f t="shared" si="5"/>
        <v>38743</v>
      </c>
      <c r="F36" s="9">
        <f t="shared" si="5"/>
        <v>256</v>
      </c>
      <c r="G36" s="9">
        <f t="shared" si="5"/>
        <v>1</v>
      </c>
      <c r="H36" s="9">
        <f t="shared" si="5"/>
        <v>255</v>
      </c>
      <c r="I36" s="9">
        <f t="shared" si="5"/>
        <v>203</v>
      </c>
      <c r="J36" s="9">
        <f t="shared" si="5"/>
        <v>40</v>
      </c>
      <c r="K36" s="9">
        <f t="shared" si="5"/>
        <v>12</v>
      </c>
      <c r="L36" s="9">
        <f t="shared" si="5"/>
        <v>167</v>
      </c>
      <c r="M36" s="9">
        <f t="shared" si="5"/>
        <v>167</v>
      </c>
      <c r="N36" s="9">
        <f t="shared" si="5"/>
        <v>55</v>
      </c>
      <c r="O36" s="9">
        <f t="shared" si="5"/>
        <v>100</v>
      </c>
      <c r="P36" s="9">
        <f t="shared" si="5"/>
        <v>12</v>
      </c>
      <c r="Q36" s="9">
        <f t="shared" si="5"/>
        <v>0</v>
      </c>
      <c r="R36" s="9">
        <f t="shared" si="5"/>
        <v>0</v>
      </c>
      <c r="S36" s="9">
        <f t="shared" si="5"/>
        <v>0</v>
      </c>
      <c r="T36" s="9">
        <f t="shared" si="5"/>
        <v>0</v>
      </c>
    </row>
    <row r="37" spans="1:20" ht="12.75">
      <c r="A37" s="8" t="s">
        <v>73</v>
      </c>
      <c r="B37" s="8" t="s">
        <v>74</v>
      </c>
      <c r="C37" s="8">
        <v>4101</v>
      </c>
      <c r="D37" s="8">
        <v>3393</v>
      </c>
      <c r="E37" s="8">
        <v>3330</v>
      </c>
      <c r="F37" s="8">
        <v>63</v>
      </c>
      <c r="G37" s="8">
        <v>1</v>
      </c>
      <c r="H37" s="8">
        <v>62</v>
      </c>
      <c r="I37" s="8">
        <v>53</v>
      </c>
      <c r="J37" s="8">
        <v>7</v>
      </c>
      <c r="K37" s="8">
        <v>2</v>
      </c>
      <c r="L37" s="8">
        <v>15</v>
      </c>
      <c r="M37" s="8">
        <v>15</v>
      </c>
      <c r="N37" s="8">
        <v>1</v>
      </c>
      <c r="O37" s="8">
        <v>12</v>
      </c>
      <c r="P37" s="8">
        <v>2</v>
      </c>
      <c r="Q37" s="8">
        <v>0</v>
      </c>
      <c r="R37" s="8">
        <v>0</v>
      </c>
      <c r="S37" s="8">
        <v>0</v>
      </c>
      <c r="T37" s="8">
        <v>0</v>
      </c>
    </row>
    <row r="38" spans="1:20" ht="12.75">
      <c r="A38" s="8" t="s">
        <v>75</v>
      </c>
      <c r="B38" s="8" t="s">
        <v>76</v>
      </c>
      <c r="C38" s="8">
        <v>6187</v>
      </c>
      <c r="D38" s="8">
        <v>4795</v>
      </c>
      <c r="E38" s="8">
        <v>4786</v>
      </c>
      <c r="F38" s="8">
        <v>9</v>
      </c>
      <c r="G38" s="8">
        <v>0</v>
      </c>
      <c r="H38" s="8">
        <v>9</v>
      </c>
      <c r="I38" s="8">
        <v>8</v>
      </c>
      <c r="J38" s="8">
        <v>1</v>
      </c>
      <c r="K38" s="8">
        <v>0</v>
      </c>
      <c r="L38" s="8">
        <v>9</v>
      </c>
      <c r="M38" s="8">
        <v>9</v>
      </c>
      <c r="N38" s="8">
        <v>6</v>
      </c>
      <c r="O38" s="8">
        <v>3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</row>
    <row r="39" spans="1:20" ht="12.75">
      <c r="A39" s="8" t="s">
        <v>77</v>
      </c>
      <c r="B39" s="8" t="s">
        <v>78</v>
      </c>
      <c r="C39" s="8">
        <v>14969</v>
      </c>
      <c r="D39" s="8">
        <v>11983</v>
      </c>
      <c r="E39" s="8">
        <v>11934</v>
      </c>
      <c r="F39" s="8">
        <v>49</v>
      </c>
      <c r="G39" s="8">
        <v>0</v>
      </c>
      <c r="H39" s="8">
        <v>49</v>
      </c>
      <c r="I39" s="8">
        <v>37</v>
      </c>
      <c r="J39" s="8">
        <v>10</v>
      </c>
      <c r="K39" s="8">
        <v>2</v>
      </c>
      <c r="L39" s="8">
        <v>61</v>
      </c>
      <c r="M39" s="8">
        <v>61</v>
      </c>
      <c r="N39" s="8">
        <v>25</v>
      </c>
      <c r="O39" s="8">
        <v>34</v>
      </c>
      <c r="P39" s="8">
        <v>2</v>
      </c>
      <c r="Q39" s="8">
        <v>0</v>
      </c>
      <c r="R39" s="8">
        <v>0</v>
      </c>
      <c r="S39" s="8">
        <v>0</v>
      </c>
      <c r="T39" s="8">
        <v>0</v>
      </c>
    </row>
    <row r="40" spans="1:20" ht="12.75">
      <c r="A40" s="8" t="s">
        <v>79</v>
      </c>
      <c r="B40" s="8" t="s">
        <v>80</v>
      </c>
      <c r="C40" s="8">
        <v>6534</v>
      </c>
      <c r="D40" s="8">
        <v>5464</v>
      </c>
      <c r="E40" s="8">
        <v>5410</v>
      </c>
      <c r="F40" s="8">
        <v>54</v>
      </c>
      <c r="G40" s="8">
        <v>0</v>
      </c>
      <c r="H40" s="8">
        <v>54</v>
      </c>
      <c r="I40" s="8">
        <v>45</v>
      </c>
      <c r="J40" s="8">
        <v>7</v>
      </c>
      <c r="K40" s="8">
        <v>2</v>
      </c>
      <c r="L40" s="8">
        <v>26</v>
      </c>
      <c r="M40" s="8">
        <v>26</v>
      </c>
      <c r="N40" s="8">
        <v>4</v>
      </c>
      <c r="O40" s="8">
        <v>20</v>
      </c>
      <c r="P40" s="8">
        <v>2</v>
      </c>
      <c r="Q40" s="8">
        <v>0</v>
      </c>
      <c r="R40" s="8">
        <v>0</v>
      </c>
      <c r="S40" s="8">
        <v>0</v>
      </c>
      <c r="T40" s="8">
        <v>0</v>
      </c>
    </row>
    <row r="41" spans="1:20" ht="12.75">
      <c r="A41" s="8" t="s">
        <v>81</v>
      </c>
      <c r="B41" s="8" t="s">
        <v>82</v>
      </c>
      <c r="C41" s="8">
        <v>4353</v>
      </c>
      <c r="D41" s="8">
        <v>3332</v>
      </c>
      <c r="E41" s="8">
        <v>3311</v>
      </c>
      <c r="F41" s="8">
        <v>21</v>
      </c>
      <c r="G41" s="8">
        <v>0</v>
      </c>
      <c r="H41" s="8">
        <v>21</v>
      </c>
      <c r="I41" s="8">
        <v>19</v>
      </c>
      <c r="J41" s="8">
        <v>2</v>
      </c>
      <c r="K41" s="8">
        <v>0</v>
      </c>
      <c r="L41" s="8">
        <v>9</v>
      </c>
      <c r="M41" s="8">
        <v>9</v>
      </c>
      <c r="N41" s="8">
        <v>1</v>
      </c>
      <c r="O41" s="8">
        <v>8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</row>
    <row r="42" spans="1:20" ht="12.75">
      <c r="A42" s="8" t="s">
        <v>83</v>
      </c>
      <c r="B42" s="8" t="s">
        <v>84</v>
      </c>
      <c r="C42" s="8">
        <v>12582</v>
      </c>
      <c r="D42" s="8">
        <v>10032</v>
      </c>
      <c r="E42" s="8">
        <v>9972</v>
      </c>
      <c r="F42" s="8">
        <v>60</v>
      </c>
      <c r="G42" s="8">
        <v>0</v>
      </c>
      <c r="H42" s="8">
        <v>60</v>
      </c>
      <c r="I42" s="8">
        <v>41</v>
      </c>
      <c r="J42" s="8">
        <v>13</v>
      </c>
      <c r="K42" s="8">
        <v>6</v>
      </c>
      <c r="L42" s="8">
        <v>47</v>
      </c>
      <c r="M42" s="8">
        <v>47</v>
      </c>
      <c r="N42" s="8">
        <v>18</v>
      </c>
      <c r="O42" s="8">
        <v>23</v>
      </c>
      <c r="P42" s="8">
        <v>6</v>
      </c>
      <c r="Q42" s="8">
        <v>0</v>
      </c>
      <c r="R42" s="8">
        <v>0</v>
      </c>
      <c r="S42" s="8">
        <v>0</v>
      </c>
      <c r="T42" s="8">
        <v>0</v>
      </c>
    </row>
    <row r="43" spans="1:20" s="10" customFormat="1" ht="10.5">
      <c r="A43" s="9"/>
      <c r="B43" s="11" t="s">
        <v>154</v>
      </c>
      <c r="C43" s="9">
        <f>SUM(C44:C48)</f>
        <v>68301</v>
      </c>
      <c r="D43" s="9">
        <f aca="true" t="shared" si="6" ref="D43:T43">SUM(D44:D48)</f>
        <v>54060</v>
      </c>
      <c r="E43" s="9">
        <f t="shared" si="6"/>
        <v>53913</v>
      </c>
      <c r="F43" s="9">
        <f t="shared" si="6"/>
        <v>147</v>
      </c>
      <c r="G43" s="9">
        <f t="shared" si="6"/>
        <v>1</v>
      </c>
      <c r="H43" s="9">
        <f t="shared" si="6"/>
        <v>146</v>
      </c>
      <c r="I43" s="9">
        <f t="shared" si="6"/>
        <v>113</v>
      </c>
      <c r="J43" s="9">
        <f t="shared" si="6"/>
        <v>22</v>
      </c>
      <c r="K43" s="9">
        <f t="shared" si="6"/>
        <v>11</v>
      </c>
      <c r="L43" s="9">
        <f t="shared" si="6"/>
        <v>177</v>
      </c>
      <c r="M43" s="9">
        <f t="shared" si="6"/>
        <v>177</v>
      </c>
      <c r="N43" s="9">
        <f t="shared" si="6"/>
        <v>87</v>
      </c>
      <c r="O43" s="9">
        <f t="shared" si="6"/>
        <v>79</v>
      </c>
      <c r="P43" s="9">
        <f t="shared" si="6"/>
        <v>11</v>
      </c>
      <c r="Q43" s="9">
        <f t="shared" si="6"/>
        <v>0</v>
      </c>
      <c r="R43" s="9">
        <f t="shared" si="6"/>
        <v>0</v>
      </c>
      <c r="S43" s="9">
        <f t="shared" si="6"/>
        <v>0</v>
      </c>
      <c r="T43" s="9">
        <f t="shared" si="6"/>
        <v>0</v>
      </c>
    </row>
    <row r="44" spans="1:20" ht="12.75">
      <c r="A44" s="8" t="s">
        <v>85</v>
      </c>
      <c r="B44" s="8" t="s">
        <v>86</v>
      </c>
      <c r="C44" s="8">
        <v>19788</v>
      </c>
      <c r="D44" s="8">
        <v>15716</v>
      </c>
      <c r="E44" s="8">
        <v>15682</v>
      </c>
      <c r="F44" s="8">
        <v>34</v>
      </c>
      <c r="G44" s="8">
        <v>0</v>
      </c>
      <c r="H44" s="8">
        <v>34</v>
      </c>
      <c r="I44" s="8">
        <v>22</v>
      </c>
      <c r="J44" s="8">
        <v>9</v>
      </c>
      <c r="K44" s="8">
        <v>3</v>
      </c>
      <c r="L44" s="8">
        <v>42</v>
      </c>
      <c r="M44" s="8">
        <v>42</v>
      </c>
      <c r="N44" s="8">
        <v>22</v>
      </c>
      <c r="O44" s="8">
        <v>17</v>
      </c>
      <c r="P44" s="8">
        <v>3</v>
      </c>
      <c r="Q44" s="8">
        <v>0</v>
      </c>
      <c r="R44" s="8">
        <v>0</v>
      </c>
      <c r="S44" s="8">
        <v>0</v>
      </c>
      <c r="T44" s="8">
        <v>0</v>
      </c>
    </row>
    <row r="45" spans="1:20" ht="12.75">
      <c r="A45" s="8" t="s">
        <v>87</v>
      </c>
      <c r="B45" s="8" t="s">
        <v>88</v>
      </c>
      <c r="C45" s="8">
        <v>2927</v>
      </c>
      <c r="D45" s="8">
        <v>2257</v>
      </c>
      <c r="E45" s="8">
        <v>2241</v>
      </c>
      <c r="F45" s="8">
        <v>16</v>
      </c>
      <c r="G45" s="8">
        <v>0</v>
      </c>
      <c r="H45" s="8">
        <v>16</v>
      </c>
      <c r="I45" s="8">
        <v>16</v>
      </c>
      <c r="J45" s="8">
        <v>0</v>
      </c>
      <c r="K45" s="8">
        <v>0</v>
      </c>
      <c r="L45" s="8">
        <v>14</v>
      </c>
      <c r="M45" s="8">
        <v>14</v>
      </c>
      <c r="N45" s="8">
        <v>10</v>
      </c>
      <c r="O45" s="8">
        <v>4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</row>
    <row r="46" spans="1:20" ht="12.75">
      <c r="A46" s="8" t="s">
        <v>89</v>
      </c>
      <c r="B46" s="8" t="s">
        <v>90</v>
      </c>
      <c r="C46" s="8">
        <v>21119</v>
      </c>
      <c r="D46" s="8">
        <v>16577</v>
      </c>
      <c r="E46" s="8">
        <v>16523</v>
      </c>
      <c r="F46" s="8">
        <v>54</v>
      </c>
      <c r="G46" s="8">
        <v>0</v>
      </c>
      <c r="H46" s="8">
        <v>54</v>
      </c>
      <c r="I46" s="8">
        <v>39</v>
      </c>
      <c r="J46" s="8">
        <v>7</v>
      </c>
      <c r="K46" s="8">
        <v>8</v>
      </c>
      <c r="L46" s="8">
        <v>56</v>
      </c>
      <c r="M46" s="8">
        <v>56</v>
      </c>
      <c r="N46" s="8">
        <v>28</v>
      </c>
      <c r="O46" s="8">
        <v>20</v>
      </c>
      <c r="P46" s="8">
        <v>8</v>
      </c>
      <c r="Q46" s="8">
        <v>0</v>
      </c>
      <c r="R46" s="8">
        <v>0</v>
      </c>
      <c r="S46" s="8">
        <v>0</v>
      </c>
      <c r="T46" s="8">
        <v>0</v>
      </c>
    </row>
    <row r="47" spans="1:20" ht="12.75">
      <c r="A47" s="8" t="s">
        <v>91</v>
      </c>
      <c r="B47" s="8" t="s">
        <v>92</v>
      </c>
      <c r="C47" s="8">
        <v>21092</v>
      </c>
      <c r="D47" s="8">
        <v>16924</v>
      </c>
      <c r="E47" s="8">
        <v>16884</v>
      </c>
      <c r="F47" s="8">
        <v>40</v>
      </c>
      <c r="G47" s="8">
        <v>1</v>
      </c>
      <c r="H47" s="8">
        <v>39</v>
      </c>
      <c r="I47" s="8">
        <v>33</v>
      </c>
      <c r="J47" s="8">
        <v>6</v>
      </c>
      <c r="K47" s="8">
        <v>0</v>
      </c>
      <c r="L47" s="8">
        <v>64</v>
      </c>
      <c r="M47" s="8">
        <v>64</v>
      </c>
      <c r="N47" s="8">
        <v>27</v>
      </c>
      <c r="O47" s="8">
        <v>37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</row>
    <row r="48" spans="1:20" ht="12.75">
      <c r="A48" s="8" t="s">
        <v>93</v>
      </c>
      <c r="B48" s="8" t="s">
        <v>94</v>
      </c>
      <c r="C48" s="8">
        <v>3375</v>
      </c>
      <c r="D48" s="8">
        <v>2586</v>
      </c>
      <c r="E48" s="8">
        <v>2583</v>
      </c>
      <c r="F48" s="8">
        <v>3</v>
      </c>
      <c r="G48" s="8">
        <v>0</v>
      </c>
      <c r="H48" s="8">
        <v>3</v>
      </c>
      <c r="I48" s="8">
        <v>3</v>
      </c>
      <c r="J48" s="8">
        <v>0</v>
      </c>
      <c r="K48" s="8">
        <v>0</v>
      </c>
      <c r="L48" s="8">
        <v>1</v>
      </c>
      <c r="M48" s="8">
        <v>1</v>
      </c>
      <c r="N48" s="8">
        <v>0</v>
      </c>
      <c r="O48" s="8">
        <v>1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</row>
    <row r="49" spans="1:20" s="10" customFormat="1" ht="10.5">
      <c r="A49" s="9"/>
      <c r="B49" s="11" t="s">
        <v>155</v>
      </c>
      <c r="C49" s="9">
        <f>SUM(C50:C53)</f>
        <v>62812</v>
      </c>
      <c r="D49" s="9">
        <f aca="true" t="shared" si="7" ref="D49:T49">SUM(D50:D53)</f>
        <v>49773</v>
      </c>
      <c r="E49" s="9">
        <f t="shared" si="7"/>
        <v>49236</v>
      </c>
      <c r="F49" s="9">
        <f t="shared" si="7"/>
        <v>537</v>
      </c>
      <c r="G49" s="9">
        <f t="shared" si="7"/>
        <v>0</v>
      </c>
      <c r="H49" s="9">
        <f t="shared" si="7"/>
        <v>537</v>
      </c>
      <c r="I49" s="9">
        <f t="shared" si="7"/>
        <v>470</v>
      </c>
      <c r="J49" s="9">
        <f t="shared" si="7"/>
        <v>43</v>
      </c>
      <c r="K49" s="9">
        <f t="shared" si="7"/>
        <v>24</v>
      </c>
      <c r="L49" s="9">
        <f t="shared" si="7"/>
        <v>222</v>
      </c>
      <c r="M49" s="9">
        <f t="shared" si="7"/>
        <v>222</v>
      </c>
      <c r="N49" s="9">
        <f t="shared" si="7"/>
        <v>68</v>
      </c>
      <c r="O49" s="9">
        <f t="shared" si="7"/>
        <v>130</v>
      </c>
      <c r="P49" s="9">
        <f t="shared" si="7"/>
        <v>24</v>
      </c>
      <c r="Q49" s="9">
        <f t="shared" si="7"/>
        <v>0</v>
      </c>
      <c r="R49" s="9">
        <f t="shared" si="7"/>
        <v>0</v>
      </c>
      <c r="S49" s="9">
        <f t="shared" si="7"/>
        <v>0</v>
      </c>
      <c r="T49" s="9">
        <f t="shared" si="7"/>
        <v>0</v>
      </c>
    </row>
    <row r="50" spans="1:20" ht="12.75">
      <c r="A50" s="8" t="s">
        <v>95</v>
      </c>
      <c r="B50" s="8" t="s">
        <v>96</v>
      </c>
      <c r="C50" s="8">
        <v>12083</v>
      </c>
      <c r="D50" s="8">
        <v>9259</v>
      </c>
      <c r="E50" s="8">
        <v>9042</v>
      </c>
      <c r="F50" s="8">
        <v>217</v>
      </c>
      <c r="G50" s="8">
        <v>0</v>
      </c>
      <c r="H50" s="8">
        <v>217</v>
      </c>
      <c r="I50" s="8">
        <v>200</v>
      </c>
      <c r="J50" s="8">
        <v>11</v>
      </c>
      <c r="K50" s="8">
        <v>6</v>
      </c>
      <c r="L50" s="8">
        <v>32</v>
      </c>
      <c r="M50" s="8">
        <v>32</v>
      </c>
      <c r="N50" s="8">
        <v>9</v>
      </c>
      <c r="O50" s="8">
        <v>17</v>
      </c>
      <c r="P50" s="8">
        <v>6</v>
      </c>
      <c r="Q50" s="8">
        <v>0</v>
      </c>
      <c r="R50" s="8">
        <v>0</v>
      </c>
      <c r="S50" s="8">
        <v>0</v>
      </c>
      <c r="T50" s="8">
        <v>0</v>
      </c>
    </row>
    <row r="51" spans="1:20" ht="12.75">
      <c r="A51" s="8" t="s">
        <v>97</v>
      </c>
      <c r="B51" s="8" t="s">
        <v>98</v>
      </c>
      <c r="C51" s="8">
        <v>8883</v>
      </c>
      <c r="D51" s="8">
        <v>6751</v>
      </c>
      <c r="E51" s="8">
        <v>6648</v>
      </c>
      <c r="F51" s="8">
        <v>103</v>
      </c>
      <c r="G51" s="8">
        <v>0</v>
      </c>
      <c r="H51" s="8">
        <v>103</v>
      </c>
      <c r="I51" s="8">
        <v>79</v>
      </c>
      <c r="J51" s="8">
        <v>20</v>
      </c>
      <c r="K51" s="8">
        <v>4</v>
      </c>
      <c r="L51" s="8">
        <v>28</v>
      </c>
      <c r="M51" s="8">
        <v>28</v>
      </c>
      <c r="N51" s="8">
        <v>7</v>
      </c>
      <c r="O51" s="8">
        <v>17</v>
      </c>
      <c r="P51" s="8">
        <v>4</v>
      </c>
      <c r="Q51" s="8">
        <v>0</v>
      </c>
      <c r="R51" s="8">
        <v>0</v>
      </c>
      <c r="S51" s="8">
        <v>0</v>
      </c>
      <c r="T51" s="8">
        <v>0</v>
      </c>
    </row>
    <row r="52" spans="1:20" ht="12.75">
      <c r="A52" s="8" t="s">
        <v>99</v>
      </c>
      <c r="B52" s="8" t="s">
        <v>100</v>
      </c>
      <c r="C52" s="8">
        <v>1604</v>
      </c>
      <c r="D52" s="8">
        <v>1311</v>
      </c>
      <c r="E52" s="8">
        <v>1213</v>
      </c>
      <c r="F52" s="8">
        <v>98</v>
      </c>
      <c r="G52" s="8">
        <v>0</v>
      </c>
      <c r="H52" s="8">
        <v>98</v>
      </c>
      <c r="I52" s="8">
        <v>97</v>
      </c>
      <c r="J52" s="8">
        <v>1</v>
      </c>
      <c r="K52" s="8">
        <v>0</v>
      </c>
      <c r="L52" s="8">
        <v>4</v>
      </c>
      <c r="M52" s="8">
        <v>4</v>
      </c>
      <c r="N52" s="8">
        <v>1</v>
      </c>
      <c r="O52" s="8">
        <v>3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</row>
    <row r="53" spans="1:20" ht="12.75">
      <c r="A53" s="8" t="s">
        <v>101</v>
      </c>
      <c r="B53" s="8" t="s">
        <v>102</v>
      </c>
      <c r="C53" s="8">
        <v>40242</v>
      </c>
      <c r="D53" s="8">
        <v>32452</v>
      </c>
      <c r="E53" s="8">
        <v>32333</v>
      </c>
      <c r="F53" s="8">
        <v>119</v>
      </c>
      <c r="G53" s="8">
        <v>0</v>
      </c>
      <c r="H53" s="8">
        <v>119</v>
      </c>
      <c r="I53" s="8">
        <v>94</v>
      </c>
      <c r="J53" s="8">
        <v>11</v>
      </c>
      <c r="K53" s="8">
        <v>14</v>
      </c>
      <c r="L53" s="8">
        <v>158</v>
      </c>
      <c r="M53" s="8">
        <v>158</v>
      </c>
      <c r="N53" s="8">
        <v>51</v>
      </c>
      <c r="O53" s="8">
        <v>93</v>
      </c>
      <c r="P53" s="8">
        <v>14</v>
      </c>
      <c r="Q53" s="8">
        <v>0</v>
      </c>
      <c r="R53" s="8">
        <v>0</v>
      </c>
      <c r="S53" s="8">
        <v>0</v>
      </c>
      <c r="T53" s="8">
        <v>0</v>
      </c>
    </row>
    <row r="54" spans="1:20" s="10" customFormat="1" ht="10.5">
      <c r="A54" s="9"/>
      <c r="B54" s="11" t="s">
        <v>156</v>
      </c>
      <c r="C54" s="9">
        <f>SUM(C55:C60)</f>
        <v>40965</v>
      </c>
      <c r="D54" s="9">
        <f aca="true" t="shared" si="8" ref="D54:T54">SUM(D55:D60)</f>
        <v>32277</v>
      </c>
      <c r="E54" s="9">
        <f t="shared" si="8"/>
        <v>32187</v>
      </c>
      <c r="F54" s="9">
        <f t="shared" si="8"/>
        <v>90</v>
      </c>
      <c r="G54" s="9">
        <f t="shared" si="8"/>
        <v>0</v>
      </c>
      <c r="H54" s="9">
        <f t="shared" si="8"/>
        <v>90</v>
      </c>
      <c r="I54" s="9">
        <f t="shared" si="8"/>
        <v>79</v>
      </c>
      <c r="J54" s="9">
        <f t="shared" si="8"/>
        <v>11</v>
      </c>
      <c r="K54" s="9">
        <f t="shared" si="8"/>
        <v>0</v>
      </c>
      <c r="L54" s="9">
        <f t="shared" si="8"/>
        <v>87</v>
      </c>
      <c r="M54" s="9">
        <f t="shared" si="8"/>
        <v>87</v>
      </c>
      <c r="N54" s="9">
        <f t="shared" si="8"/>
        <v>50</v>
      </c>
      <c r="O54" s="9">
        <f t="shared" si="8"/>
        <v>37</v>
      </c>
      <c r="P54" s="9">
        <f t="shared" si="8"/>
        <v>0</v>
      </c>
      <c r="Q54" s="9">
        <f t="shared" si="8"/>
        <v>0</v>
      </c>
      <c r="R54" s="9">
        <f t="shared" si="8"/>
        <v>0</v>
      </c>
      <c r="S54" s="9">
        <f t="shared" si="8"/>
        <v>0</v>
      </c>
      <c r="T54" s="9">
        <f t="shared" si="8"/>
        <v>0</v>
      </c>
    </row>
    <row r="55" spans="1:20" ht="12.75">
      <c r="A55" s="8" t="s">
        <v>103</v>
      </c>
      <c r="B55" s="8" t="s">
        <v>104</v>
      </c>
      <c r="C55" s="8">
        <v>3026</v>
      </c>
      <c r="D55" s="8">
        <v>2303</v>
      </c>
      <c r="E55" s="8">
        <v>2274</v>
      </c>
      <c r="F55" s="8">
        <v>29</v>
      </c>
      <c r="G55" s="8">
        <v>0</v>
      </c>
      <c r="H55" s="8">
        <v>29</v>
      </c>
      <c r="I55" s="8">
        <v>28</v>
      </c>
      <c r="J55" s="8">
        <v>1</v>
      </c>
      <c r="K55" s="8">
        <v>0</v>
      </c>
      <c r="L55" s="8">
        <v>4</v>
      </c>
      <c r="M55" s="8">
        <v>4</v>
      </c>
      <c r="N55" s="8">
        <v>2</v>
      </c>
      <c r="O55" s="8">
        <v>2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</row>
    <row r="56" spans="1:20" ht="12.75">
      <c r="A56" s="8" t="s">
        <v>105</v>
      </c>
      <c r="B56" s="8" t="s">
        <v>106</v>
      </c>
      <c r="C56" s="8">
        <v>2684</v>
      </c>
      <c r="D56" s="8">
        <v>2073</v>
      </c>
      <c r="E56" s="8">
        <v>2073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2</v>
      </c>
      <c r="M56" s="8">
        <v>2</v>
      </c>
      <c r="N56" s="8">
        <v>0</v>
      </c>
      <c r="O56" s="8">
        <v>2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</row>
    <row r="57" spans="1:20" ht="12.75">
      <c r="A57" s="8" t="s">
        <v>107</v>
      </c>
      <c r="B57" s="8" t="s">
        <v>108</v>
      </c>
      <c r="C57" s="8">
        <v>6243</v>
      </c>
      <c r="D57" s="8">
        <v>5033</v>
      </c>
      <c r="E57" s="8">
        <v>5025</v>
      </c>
      <c r="F57" s="8">
        <v>8</v>
      </c>
      <c r="G57" s="8">
        <v>0</v>
      </c>
      <c r="H57" s="8">
        <v>8</v>
      </c>
      <c r="I57" s="8">
        <v>8</v>
      </c>
      <c r="J57" s="8">
        <v>0</v>
      </c>
      <c r="K57" s="8">
        <v>0</v>
      </c>
      <c r="L57" s="8">
        <v>25</v>
      </c>
      <c r="M57" s="8">
        <v>25</v>
      </c>
      <c r="N57" s="8">
        <v>19</v>
      </c>
      <c r="O57" s="8">
        <v>6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</row>
    <row r="58" spans="1:20" ht="12.75">
      <c r="A58" s="8" t="s">
        <v>109</v>
      </c>
      <c r="B58" s="8" t="s">
        <v>110</v>
      </c>
      <c r="C58" s="8">
        <v>5534</v>
      </c>
      <c r="D58" s="8">
        <v>4287</v>
      </c>
      <c r="E58" s="8">
        <v>4279</v>
      </c>
      <c r="F58" s="8">
        <v>8</v>
      </c>
      <c r="G58" s="8">
        <v>0</v>
      </c>
      <c r="H58" s="8">
        <v>8</v>
      </c>
      <c r="I58" s="8">
        <v>7</v>
      </c>
      <c r="J58" s="8">
        <v>1</v>
      </c>
      <c r="K58" s="8">
        <v>0</v>
      </c>
      <c r="L58" s="8">
        <v>10</v>
      </c>
      <c r="M58" s="8">
        <v>10</v>
      </c>
      <c r="N58" s="8">
        <v>6</v>
      </c>
      <c r="O58" s="8">
        <v>4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</row>
    <row r="59" spans="1:20" ht="12.75">
      <c r="A59" s="8" t="s">
        <v>111</v>
      </c>
      <c r="B59" s="8" t="s">
        <v>112</v>
      </c>
      <c r="C59" s="8">
        <v>19869</v>
      </c>
      <c r="D59" s="8">
        <v>15871</v>
      </c>
      <c r="E59" s="8">
        <v>15827</v>
      </c>
      <c r="F59" s="8">
        <v>44</v>
      </c>
      <c r="G59" s="8">
        <v>0</v>
      </c>
      <c r="H59" s="8">
        <v>44</v>
      </c>
      <c r="I59" s="8">
        <v>35</v>
      </c>
      <c r="J59" s="8">
        <v>9</v>
      </c>
      <c r="K59" s="8">
        <v>0</v>
      </c>
      <c r="L59" s="8">
        <v>39</v>
      </c>
      <c r="M59" s="8">
        <v>39</v>
      </c>
      <c r="N59" s="8">
        <v>18</v>
      </c>
      <c r="O59" s="8">
        <v>21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</row>
    <row r="60" spans="1:20" ht="12.75">
      <c r="A60" s="8" t="s">
        <v>113</v>
      </c>
      <c r="B60" s="8" t="s">
        <v>114</v>
      </c>
      <c r="C60" s="8">
        <v>3609</v>
      </c>
      <c r="D60" s="8">
        <v>2710</v>
      </c>
      <c r="E60" s="8">
        <v>2709</v>
      </c>
      <c r="F60" s="8">
        <v>1</v>
      </c>
      <c r="G60" s="8">
        <v>0</v>
      </c>
      <c r="H60" s="8">
        <v>1</v>
      </c>
      <c r="I60" s="8">
        <v>1</v>
      </c>
      <c r="J60" s="8">
        <v>0</v>
      </c>
      <c r="K60" s="8">
        <v>0</v>
      </c>
      <c r="L60" s="8">
        <v>7</v>
      </c>
      <c r="M60" s="8">
        <v>7</v>
      </c>
      <c r="N60" s="8">
        <v>5</v>
      </c>
      <c r="O60" s="8">
        <v>2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</row>
    <row r="61" spans="1:20" s="10" customFormat="1" ht="10.5">
      <c r="A61" s="9"/>
      <c r="B61" s="11" t="s">
        <v>157</v>
      </c>
      <c r="C61" s="9">
        <f>SUM(C62:C71)</f>
        <v>119374</v>
      </c>
      <c r="D61" s="9">
        <f aca="true" t="shared" si="9" ref="D61:T61">SUM(D62:D71)</f>
        <v>95130</v>
      </c>
      <c r="E61" s="9">
        <f t="shared" si="9"/>
        <v>94798</v>
      </c>
      <c r="F61" s="9">
        <f t="shared" si="9"/>
        <v>332</v>
      </c>
      <c r="G61" s="9">
        <f t="shared" si="9"/>
        <v>0</v>
      </c>
      <c r="H61" s="9">
        <f t="shared" si="9"/>
        <v>332</v>
      </c>
      <c r="I61" s="9">
        <f t="shared" si="9"/>
        <v>309</v>
      </c>
      <c r="J61" s="9">
        <f t="shared" si="9"/>
        <v>18</v>
      </c>
      <c r="K61" s="9">
        <f t="shared" si="9"/>
        <v>5</v>
      </c>
      <c r="L61" s="9">
        <f t="shared" si="9"/>
        <v>340</v>
      </c>
      <c r="M61" s="9">
        <f t="shared" si="9"/>
        <v>340</v>
      </c>
      <c r="N61" s="9">
        <f t="shared" si="9"/>
        <v>127</v>
      </c>
      <c r="O61" s="9">
        <f t="shared" si="9"/>
        <v>208</v>
      </c>
      <c r="P61" s="9">
        <f t="shared" si="9"/>
        <v>5</v>
      </c>
      <c r="Q61" s="9">
        <f t="shared" si="9"/>
        <v>0</v>
      </c>
      <c r="R61" s="9">
        <f t="shared" si="9"/>
        <v>0</v>
      </c>
      <c r="S61" s="9">
        <f t="shared" si="9"/>
        <v>0</v>
      </c>
      <c r="T61" s="9">
        <f t="shared" si="9"/>
        <v>0</v>
      </c>
    </row>
    <row r="62" spans="1:20" ht="12.75">
      <c r="A62" s="8" t="s">
        <v>115</v>
      </c>
      <c r="B62" s="8" t="s">
        <v>116</v>
      </c>
      <c r="C62" s="8">
        <v>69236</v>
      </c>
      <c r="D62" s="8">
        <v>56612</v>
      </c>
      <c r="E62" s="8">
        <v>56570</v>
      </c>
      <c r="F62" s="8">
        <v>42</v>
      </c>
      <c r="G62" s="8">
        <v>0</v>
      </c>
      <c r="H62" s="8">
        <v>42</v>
      </c>
      <c r="I62" s="8">
        <v>31</v>
      </c>
      <c r="J62" s="8">
        <v>11</v>
      </c>
      <c r="K62" s="8">
        <v>0</v>
      </c>
      <c r="L62" s="8">
        <v>231</v>
      </c>
      <c r="M62" s="8">
        <v>231</v>
      </c>
      <c r="N62" s="8">
        <v>75</v>
      </c>
      <c r="O62" s="8">
        <v>156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</row>
    <row r="63" spans="1:20" ht="12.75">
      <c r="A63" s="8" t="s">
        <v>117</v>
      </c>
      <c r="B63" s="8" t="s">
        <v>118</v>
      </c>
      <c r="C63" s="8">
        <v>6167</v>
      </c>
      <c r="D63" s="8">
        <v>4840</v>
      </c>
      <c r="E63" s="8">
        <v>4800</v>
      </c>
      <c r="F63" s="8">
        <v>40</v>
      </c>
      <c r="G63" s="8">
        <v>0</v>
      </c>
      <c r="H63" s="8">
        <v>40</v>
      </c>
      <c r="I63" s="8">
        <v>37</v>
      </c>
      <c r="J63" s="8">
        <v>2</v>
      </c>
      <c r="K63" s="8">
        <v>1</v>
      </c>
      <c r="L63" s="8">
        <v>16</v>
      </c>
      <c r="M63" s="8">
        <v>16</v>
      </c>
      <c r="N63" s="8">
        <v>9</v>
      </c>
      <c r="O63" s="8">
        <v>6</v>
      </c>
      <c r="P63" s="8">
        <v>1</v>
      </c>
      <c r="Q63" s="8">
        <v>0</v>
      </c>
      <c r="R63" s="8">
        <v>0</v>
      </c>
      <c r="S63" s="8">
        <v>0</v>
      </c>
      <c r="T63" s="8">
        <v>0</v>
      </c>
    </row>
    <row r="64" spans="1:20" ht="12.75">
      <c r="A64" s="8" t="s">
        <v>119</v>
      </c>
      <c r="B64" s="8" t="s">
        <v>120</v>
      </c>
      <c r="C64" s="8">
        <v>5293</v>
      </c>
      <c r="D64" s="8">
        <v>4095</v>
      </c>
      <c r="E64" s="8">
        <v>4077</v>
      </c>
      <c r="F64" s="8">
        <v>18</v>
      </c>
      <c r="G64" s="8">
        <v>0</v>
      </c>
      <c r="H64" s="8">
        <v>18</v>
      </c>
      <c r="I64" s="8">
        <v>18</v>
      </c>
      <c r="J64" s="8">
        <v>0</v>
      </c>
      <c r="K64" s="8">
        <v>0</v>
      </c>
      <c r="L64" s="8">
        <v>10</v>
      </c>
      <c r="M64" s="8">
        <v>10</v>
      </c>
      <c r="N64" s="8">
        <v>5</v>
      </c>
      <c r="O64" s="8">
        <v>5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</row>
    <row r="65" spans="1:20" ht="12.75">
      <c r="A65" s="8" t="s">
        <v>121</v>
      </c>
      <c r="B65" s="8" t="s">
        <v>122</v>
      </c>
      <c r="C65" s="8">
        <v>8373</v>
      </c>
      <c r="D65" s="8">
        <v>6289</v>
      </c>
      <c r="E65" s="8">
        <v>6273</v>
      </c>
      <c r="F65" s="8">
        <v>16</v>
      </c>
      <c r="G65" s="8">
        <v>0</v>
      </c>
      <c r="H65" s="8">
        <v>16</v>
      </c>
      <c r="I65" s="8">
        <v>16</v>
      </c>
      <c r="J65" s="8">
        <v>0</v>
      </c>
      <c r="K65" s="8">
        <v>0</v>
      </c>
      <c r="L65" s="8">
        <v>19</v>
      </c>
      <c r="M65" s="8">
        <v>19</v>
      </c>
      <c r="N65" s="8">
        <v>14</v>
      </c>
      <c r="O65" s="8">
        <v>5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</row>
    <row r="66" spans="1:20" ht="12.75">
      <c r="A66" s="8" t="s">
        <v>123</v>
      </c>
      <c r="B66" s="8" t="s">
        <v>124</v>
      </c>
      <c r="C66" s="8">
        <v>3757</v>
      </c>
      <c r="D66" s="8">
        <v>2995</v>
      </c>
      <c r="E66" s="8">
        <v>2922</v>
      </c>
      <c r="F66" s="8">
        <v>73</v>
      </c>
      <c r="G66" s="8">
        <v>0</v>
      </c>
      <c r="H66" s="8">
        <v>73</v>
      </c>
      <c r="I66" s="8">
        <v>73</v>
      </c>
      <c r="J66" s="8">
        <v>0</v>
      </c>
      <c r="K66" s="8">
        <v>0</v>
      </c>
      <c r="L66" s="8">
        <v>6</v>
      </c>
      <c r="M66" s="8">
        <v>6</v>
      </c>
      <c r="N66" s="8">
        <v>0</v>
      </c>
      <c r="O66" s="8">
        <v>6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</row>
    <row r="67" spans="1:20" ht="12.75">
      <c r="A67" s="8" t="s">
        <v>125</v>
      </c>
      <c r="B67" s="8" t="s">
        <v>126</v>
      </c>
      <c r="C67" s="8">
        <v>3589</v>
      </c>
      <c r="D67" s="8">
        <v>2909</v>
      </c>
      <c r="E67" s="8">
        <v>2827</v>
      </c>
      <c r="F67" s="8">
        <v>82</v>
      </c>
      <c r="G67" s="8">
        <v>0</v>
      </c>
      <c r="H67" s="8">
        <v>82</v>
      </c>
      <c r="I67" s="8">
        <v>77</v>
      </c>
      <c r="J67" s="8">
        <v>4</v>
      </c>
      <c r="K67" s="8">
        <v>1</v>
      </c>
      <c r="L67" s="8">
        <v>7</v>
      </c>
      <c r="M67" s="8">
        <v>7</v>
      </c>
      <c r="N67" s="8">
        <v>0</v>
      </c>
      <c r="O67" s="8">
        <v>6</v>
      </c>
      <c r="P67" s="8">
        <v>1</v>
      </c>
      <c r="Q67" s="8">
        <v>0</v>
      </c>
      <c r="R67" s="8">
        <v>0</v>
      </c>
      <c r="S67" s="8">
        <v>0</v>
      </c>
      <c r="T67" s="8">
        <v>0</v>
      </c>
    </row>
    <row r="68" spans="1:20" ht="12.75">
      <c r="A68" s="8" t="s">
        <v>127</v>
      </c>
      <c r="B68" s="8" t="s">
        <v>128</v>
      </c>
      <c r="C68" s="8">
        <v>3209</v>
      </c>
      <c r="D68" s="8">
        <v>2423</v>
      </c>
      <c r="E68" s="8">
        <v>2405</v>
      </c>
      <c r="F68" s="8">
        <v>18</v>
      </c>
      <c r="G68" s="8">
        <v>0</v>
      </c>
      <c r="H68" s="8">
        <v>18</v>
      </c>
      <c r="I68" s="8">
        <v>18</v>
      </c>
      <c r="J68" s="8">
        <v>0</v>
      </c>
      <c r="K68" s="8">
        <v>0</v>
      </c>
      <c r="L68" s="8">
        <v>3</v>
      </c>
      <c r="M68" s="8">
        <v>3</v>
      </c>
      <c r="N68" s="8">
        <v>2</v>
      </c>
      <c r="O68" s="8">
        <v>1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</row>
    <row r="69" spans="1:20" ht="12.75">
      <c r="A69" s="8" t="s">
        <v>129</v>
      </c>
      <c r="B69" s="8" t="s">
        <v>130</v>
      </c>
      <c r="C69" s="8">
        <v>3651</v>
      </c>
      <c r="D69" s="8">
        <v>2732</v>
      </c>
      <c r="E69" s="8">
        <v>2728</v>
      </c>
      <c r="F69" s="8">
        <v>4</v>
      </c>
      <c r="G69" s="8">
        <v>0</v>
      </c>
      <c r="H69" s="8">
        <v>4</v>
      </c>
      <c r="I69" s="8">
        <v>4</v>
      </c>
      <c r="J69" s="8">
        <v>0</v>
      </c>
      <c r="K69" s="8">
        <v>0</v>
      </c>
      <c r="L69" s="8">
        <v>9</v>
      </c>
      <c r="M69" s="8">
        <v>9</v>
      </c>
      <c r="N69" s="8">
        <v>6</v>
      </c>
      <c r="O69" s="8">
        <v>3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</row>
    <row r="70" spans="1:20" ht="12.75">
      <c r="A70" s="8" t="s">
        <v>131</v>
      </c>
      <c r="B70" s="8" t="s">
        <v>132</v>
      </c>
      <c r="C70" s="8">
        <v>11730</v>
      </c>
      <c r="D70" s="8">
        <v>8824</v>
      </c>
      <c r="E70" s="8">
        <v>8797</v>
      </c>
      <c r="F70" s="8">
        <v>27</v>
      </c>
      <c r="G70" s="8">
        <v>0</v>
      </c>
      <c r="H70" s="8">
        <v>27</v>
      </c>
      <c r="I70" s="8">
        <v>27</v>
      </c>
      <c r="J70" s="8">
        <v>0</v>
      </c>
      <c r="K70" s="8">
        <v>0</v>
      </c>
      <c r="L70" s="8">
        <v>26</v>
      </c>
      <c r="M70" s="8">
        <v>26</v>
      </c>
      <c r="N70" s="8">
        <v>12</v>
      </c>
      <c r="O70" s="8">
        <v>14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</row>
    <row r="71" spans="1:20" ht="12.75">
      <c r="A71" s="8" t="s">
        <v>133</v>
      </c>
      <c r="B71" s="8" t="s">
        <v>134</v>
      </c>
      <c r="C71" s="8">
        <v>4369</v>
      </c>
      <c r="D71" s="8">
        <v>3411</v>
      </c>
      <c r="E71" s="8">
        <v>3399</v>
      </c>
      <c r="F71" s="8">
        <v>12</v>
      </c>
      <c r="G71" s="8">
        <v>0</v>
      </c>
      <c r="H71" s="8">
        <v>12</v>
      </c>
      <c r="I71" s="8">
        <v>8</v>
      </c>
      <c r="J71" s="8">
        <v>1</v>
      </c>
      <c r="K71" s="8">
        <v>3</v>
      </c>
      <c r="L71" s="8">
        <v>13</v>
      </c>
      <c r="M71" s="8">
        <v>13</v>
      </c>
      <c r="N71" s="8">
        <v>4</v>
      </c>
      <c r="O71" s="8">
        <v>6</v>
      </c>
      <c r="P71" s="8">
        <v>3</v>
      </c>
      <c r="Q71" s="8">
        <v>0</v>
      </c>
      <c r="R71" s="8">
        <v>0</v>
      </c>
      <c r="S71" s="8">
        <v>0</v>
      </c>
      <c r="T71" s="8">
        <v>0</v>
      </c>
    </row>
    <row r="72" spans="1:20" s="10" customFormat="1" ht="10.5">
      <c r="A72" s="9"/>
      <c r="B72" s="11" t="s">
        <v>158</v>
      </c>
      <c r="C72" s="9">
        <f>SUM(C73:C77)</f>
        <v>39182</v>
      </c>
      <c r="D72" s="9">
        <f aca="true" t="shared" si="10" ref="D72:T72">SUM(D73:D77)</f>
        <v>30802</v>
      </c>
      <c r="E72" s="9">
        <f t="shared" si="10"/>
        <v>30686</v>
      </c>
      <c r="F72" s="9">
        <f t="shared" si="10"/>
        <v>116</v>
      </c>
      <c r="G72" s="9">
        <f t="shared" si="10"/>
        <v>0</v>
      </c>
      <c r="H72" s="9">
        <f t="shared" si="10"/>
        <v>116</v>
      </c>
      <c r="I72" s="9">
        <f t="shared" si="10"/>
        <v>100</v>
      </c>
      <c r="J72" s="9">
        <f t="shared" si="10"/>
        <v>11</v>
      </c>
      <c r="K72" s="9">
        <f t="shared" si="10"/>
        <v>5</v>
      </c>
      <c r="L72" s="9">
        <f t="shared" si="10"/>
        <v>145</v>
      </c>
      <c r="M72" s="9">
        <f t="shared" si="10"/>
        <v>145</v>
      </c>
      <c r="N72" s="9">
        <f t="shared" si="10"/>
        <v>72</v>
      </c>
      <c r="O72" s="9">
        <f t="shared" si="10"/>
        <v>68</v>
      </c>
      <c r="P72" s="9">
        <f t="shared" si="10"/>
        <v>5</v>
      </c>
      <c r="Q72" s="9">
        <f t="shared" si="10"/>
        <v>0</v>
      </c>
      <c r="R72" s="9">
        <f t="shared" si="10"/>
        <v>0</v>
      </c>
      <c r="S72" s="9">
        <f t="shared" si="10"/>
        <v>0</v>
      </c>
      <c r="T72" s="9">
        <f t="shared" si="10"/>
        <v>0</v>
      </c>
    </row>
    <row r="73" spans="1:20" ht="12.75">
      <c r="A73" s="8" t="s">
        <v>135</v>
      </c>
      <c r="B73" s="8" t="s">
        <v>136</v>
      </c>
      <c r="C73" s="8">
        <v>4649</v>
      </c>
      <c r="D73" s="8">
        <v>3596</v>
      </c>
      <c r="E73" s="8">
        <v>3580</v>
      </c>
      <c r="F73" s="8">
        <v>16</v>
      </c>
      <c r="G73" s="8">
        <v>0</v>
      </c>
      <c r="H73" s="8">
        <v>16</v>
      </c>
      <c r="I73" s="8">
        <v>15</v>
      </c>
      <c r="J73" s="8">
        <v>1</v>
      </c>
      <c r="K73" s="8">
        <v>0</v>
      </c>
      <c r="L73" s="8">
        <v>15</v>
      </c>
      <c r="M73" s="8">
        <v>15</v>
      </c>
      <c r="N73" s="8">
        <v>7</v>
      </c>
      <c r="O73" s="8">
        <v>8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</row>
    <row r="74" spans="1:20" ht="12.75">
      <c r="A74" s="8" t="s">
        <v>137</v>
      </c>
      <c r="B74" s="8" t="s">
        <v>138</v>
      </c>
      <c r="C74" s="8">
        <v>14605</v>
      </c>
      <c r="D74" s="8">
        <v>11677</v>
      </c>
      <c r="E74" s="8">
        <v>11658</v>
      </c>
      <c r="F74" s="8">
        <v>19</v>
      </c>
      <c r="G74" s="8">
        <v>0</v>
      </c>
      <c r="H74" s="8">
        <v>19</v>
      </c>
      <c r="I74" s="8">
        <v>16</v>
      </c>
      <c r="J74" s="8">
        <v>2</v>
      </c>
      <c r="K74" s="8">
        <v>1</v>
      </c>
      <c r="L74" s="8">
        <v>48</v>
      </c>
      <c r="M74" s="8">
        <v>48</v>
      </c>
      <c r="N74" s="8">
        <v>14</v>
      </c>
      <c r="O74" s="8">
        <v>33</v>
      </c>
      <c r="P74" s="8">
        <v>1</v>
      </c>
      <c r="Q74" s="8">
        <v>0</v>
      </c>
      <c r="R74" s="8">
        <v>0</v>
      </c>
      <c r="S74" s="8">
        <v>0</v>
      </c>
      <c r="T74" s="8">
        <v>0</v>
      </c>
    </row>
    <row r="75" spans="1:20" ht="12.75">
      <c r="A75" s="8" t="s">
        <v>139</v>
      </c>
      <c r="B75" s="8" t="s">
        <v>140</v>
      </c>
      <c r="C75" s="8">
        <v>3965</v>
      </c>
      <c r="D75" s="8">
        <v>3037</v>
      </c>
      <c r="E75" s="8">
        <v>3023</v>
      </c>
      <c r="F75" s="8">
        <v>14</v>
      </c>
      <c r="G75" s="8">
        <v>0</v>
      </c>
      <c r="H75" s="8">
        <v>14</v>
      </c>
      <c r="I75" s="8">
        <v>13</v>
      </c>
      <c r="J75" s="8">
        <v>0</v>
      </c>
      <c r="K75" s="8">
        <v>1</v>
      </c>
      <c r="L75" s="8">
        <v>9</v>
      </c>
      <c r="M75" s="8">
        <v>9</v>
      </c>
      <c r="N75" s="8">
        <v>5</v>
      </c>
      <c r="O75" s="8">
        <v>3</v>
      </c>
      <c r="P75" s="8">
        <v>1</v>
      </c>
      <c r="Q75" s="8">
        <v>0</v>
      </c>
      <c r="R75" s="8">
        <v>0</v>
      </c>
      <c r="S75" s="8">
        <v>0</v>
      </c>
      <c r="T75" s="8">
        <v>0</v>
      </c>
    </row>
    <row r="76" spans="1:20" ht="12.75">
      <c r="A76" s="8" t="s">
        <v>141</v>
      </c>
      <c r="B76" s="8" t="s">
        <v>142</v>
      </c>
      <c r="C76" s="8">
        <v>8526</v>
      </c>
      <c r="D76" s="8">
        <v>6675</v>
      </c>
      <c r="E76" s="8">
        <v>6651</v>
      </c>
      <c r="F76" s="8">
        <v>24</v>
      </c>
      <c r="G76" s="8">
        <v>0</v>
      </c>
      <c r="H76" s="8">
        <v>24</v>
      </c>
      <c r="I76" s="8">
        <v>22</v>
      </c>
      <c r="J76" s="8">
        <v>0</v>
      </c>
      <c r="K76" s="8">
        <v>2</v>
      </c>
      <c r="L76" s="8">
        <v>55</v>
      </c>
      <c r="M76" s="8">
        <v>55</v>
      </c>
      <c r="N76" s="8">
        <v>39</v>
      </c>
      <c r="O76" s="8">
        <v>14</v>
      </c>
      <c r="P76" s="8">
        <v>2</v>
      </c>
      <c r="Q76" s="8">
        <v>0</v>
      </c>
      <c r="R76" s="8">
        <v>0</v>
      </c>
      <c r="S76" s="8">
        <v>0</v>
      </c>
      <c r="T76" s="8">
        <v>0</v>
      </c>
    </row>
    <row r="77" spans="1:20" ht="12.75">
      <c r="A77" s="8" t="s">
        <v>143</v>
      </c>
      <c r="B77" s="8" t="s">
        <v>144</v>
      </c>
      <c r="C77" s="8">
        <v>7437</v>
      </c>
      <c r="D77" s="8">
        <v>5817</v>
      </c>
      <c r="E77" s="8">
        <v>5774</v>
      </c>
      <c r="F77" s="8">
        <v>43</v>
      </c>
      <c r="G77" s="8">
        <v>0</v>
      </c>
      <c r="H77" s="8">
        <v>43</v>
      </c>
      <c r="I77" s="8">
        <v>34</v>
      </c>
      <c r="J77" s="8">
        <v>8</v>
      </c>
      <c r="K77" s="8">
        <v>1</v>
      </c>
      <c r="L77" s="8">
        <v>18</v>
      </c>
      <c r="M77" s="8">
        <v>18</v>
      </c>
      <c r="N77" s="8">
        <v>7</v>
      </c>
      <c r="O77" s="8">
        <v>10</v>
      </c>
      <c r="P77" s="8">
        <v>1</v>
      </c>
      <c r="Q77" s="8">
        <v>0</v>
      </c>
      <c r="R77" s="8">
        <v>0</v>
      </c>
      <c r="S77" s="8">
        <v>0</v>
      </c>
      <c r="T77" s="8">
        <v>0</v>
      </c>
    </row>
    <row r="78" spans="1:20" ht="6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ht="12.75">
      <c r="A79" s="8" t="s">
        <v>145</v>
      </c>
      <c r="B79" s="8" t="s">
        <v>146</v>
      </c>
      <c r="C79" s="8">
        <v>388751</v>
      </c>
      <c r="D79" s="8">
        <v>322853</v>
      </c>
      <c r="E79" s="8">
        <v>322531</v>
      </c>
      <c r="F79" s="8">
        <v>322</v>
      </c>
      <c r="G79" s="8">
        <v>0</v>
      </c>
      <c r="H79" s="8">
        <v>322</v>
      </c>
      <c r="I79" s="8">
        <v>225</v>
      </c>
      <c r="J79" s="8">
        <v>80</v>
      </c>
      <c r="K79" s="8">
        <v>17</v>
      </c>
      <c r="L79" s="8">
        <v>1820</v>
      </c>
      <c r="M79" s="8">
        <v>1820</v>
      </c>
      <c r="N79" s="8">
        <v>591</v>
      </c>
      <c r="O79" s="8">
        <v>1212</v>
      </c>
      <c r="P79" s="8">
        <v>17</v>
      </c>
      <c r="Q79" s="8">
        <v>0</v>
      </c>
      <c r="R79" s="8">
        <v>0</v>
      </c>
      <c r="S79" s="8">
        <v>0</v>
      </c>
      <c r="T79" s="8">
        <v>0</v>
      </c>
    </row>
    <row r="80" spans="1:20" ht="12.75">
      <c r="A80" s="8" t="s">
        <v>147</v>
      </c>
      <c r="B80" s="8" t="s">
        <v>148</v>
      </c>
      <c r="C80" s="8">
        <v>40069</v>
      </c>
      <c r="D80" s="8">
        <v>33629</v>
      </c>
      <c r="E80" s="8">
        <v>33476</v>
      </c>
      <c r="F80" s="8">
        <v>153</v>
      </c>
      <c r="G80" s="8">
        <v>0</v>
      </c>
      <c r="H80" s="8">
        <v>153</v>
      </c>
      <c r="I80" s="8">
        <v>103</v>
      </c>
      <c r="J80" s="8">
        <v>45</v>
      </c>
      <c r="K80" s="8">
        <v>5</v>
      </c>
      <c r="L80" s="8">
        <v>171</v>
      </c>
      <c r="M80" s="8">
        <v>171</v>
      </c>
      <c r="N80" s="8">
        <v>49</v>
      </c>
      <c r="O80" s="8">
        <v>117</v>
      </c>
      <c r="P80" s="8">
        <v>5</v>
      </c>
      <c r="Q80" s="8">
        <v>0</v>
      </c>
      <c r="R80" s="8">
        <v>0</v>
      </c>
      <c r="S80" s="8">
        <v>0</v>
      </c>
      <c r="T80" s="8">
        <v>0</v>
      </c>
    </row>
    <row r="81" spans="2:20" s="13" customFormat="1" ht="12.75">
      <c r="B81" s="12" t="s">
        <v>159</v>
      </c>
      <c r="C81" s="13">
        <f aca="true" t="shared" si="11" ref="C81:T81">SUM(C5+C12+C19+C26+C36+C43+C49+C54+C61+C72+C79+C80)</f>
        <v>1085218</v>
      </c>
      <c r="D81" s="13">
        <f t="shared" si="11"/>
        <v>874353</v>
      </c>
      <c r="E81" s="13">
        <f t="shared" si="11"/>
        <v>871704</v>
      </c>
      <c r="F81" s="13">
        <f t="shared" si="11"/>
        <v>2649</v>
      </c>
      <c r="G81" s="13">
        <f t="shared" si="11"/>
        <v>8</v>
      </c>
      <c r="H81" s="13">
        <f t="shared" si="11"/>
        <v>2641</v>
      </c>
      <c r="I81" s="13">
        <f t="shared" si="11"/>
        <v>2163</v>
      </c>
      <c r="J81" s="13">
        <f t="shared" si="11"/>
        <v>364</v>
      </c>
      <c r="K81" s="13">
        <f t="shared" si="11"/>
        <v>114</v>
      </c>
      <c r="L81" s="13">
        <f t="shared" si="11"/>
        <v>4099</v>
      </c>
      <c r="M81" s="13">
        <f t="shared" si="11"/>
        <v>4099</v>
      </c>
      <c r="N81" s="13">
        <f t="shared" si="11"/>
        <v>1632</v>
      </c>
      <c r="O81" s="13">
        <f t="shared" si="11"/>
        <v>2353</v>
      </c>
      <c r="P81" s="13">
        <f t="shared" si="11"/>
        <v>114</v>
      </c>
      <c r="Q81" s="13">
        <f t="shared" si="11"/>
        <v>0</v>
      </c>
      <c r="R81" s="13">
        <f t="shared" si="11"/>
        <v>0</v>
      </c>
      <c r="S81" s="13">
        <f t="shared" si="11"/>
        <v>0</v>
      </c>
      <c r="T81" s="13">
        <f t="shared" si="11"/>
        <v>0</v>
      </c>
    </row>
  </sheetData>
  <mergeCells count="14">
    <mergeCell ref="B1:P1"/>
    <mergeCell ref="H3:K3"/>
    <mergeCell ref="L3:L4"/>
    <mergeCell ref="M3:P3"/>
    <mergeCell ref="Q3:T3"/>
    <mergeCell ref="A2:A4"/>
    <mergeCell ref="B2:B4"/>
    <mergeCell ref="C2:C4"/>
    <mergeCell ref="D2:G2"/>
    <mergeCell ref="D3:D4"/>
    <mergeCell ref="E3:E4"/>
    <mergeCell ref="F3:F4"/>
    <mergeCell ref="G3:G4"/>
    <mergeCell ref="H2:T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Szczecin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waldek</dc:creator>
  <cp:keywords/>
  <dc:description/>
  <cp:lastModifiedBy>waldek</cp:lastModifiedBy>
  <dcterms:created xsi:type="dcterms:W3CDTF">2007-04-11T10:28:34Z</dcterms:created>
  <dcterms:modified xsi:type="dcterms:W3CDTF">2007-04-11T11:01:56Z</dcterms:modified>
  <cp:category/>
  <cp:version/>
  <cp:contentType/>
  <cp:contentStatus/>
</cp:coreProperties>
</file>