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225" windowHeight="864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<sst xmlns="http://schemas.openxmlformats.org/spreadsheetml/2006/main" count="167" uniqueCount="161">
  <si>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</si>
  <si>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</si>
  <si>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</si>
  <si>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</si>
  <si>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</si>
  <si>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</si>
  <si>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</si>
  <si>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</si>
  <si>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</si>
  <si>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</si>
  <si>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</si>
  <si>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</si>
  <si>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</si>
  <si>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</si>
  <si>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</si>
  <si>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</si>
  <si>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</si>
  <si>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</si>
  <si>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</si>
  <si>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</si>
  <si>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</si>
  <si>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</si>
  <si>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</si>
  <si>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</si>
  <si>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</si>
  <si>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</si>
  <si>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</si>
  <si>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</si>
  <si>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</si>
  <si>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</si>
  <si>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</si>
  <si>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</si>
  <si>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</si>
  <si>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</si>
  <si>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</si>
  <si>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</si>
  <si>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</si>
  <si>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</si>
  <si>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</si>
  <si>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</si>
  <si>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</si>
  <si>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</si>
  <si>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</si>
  <si>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</si>
  <si>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</si>
  <si>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</si>
  <si>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</si>
  <si>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</si>
  <si>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</si>
  <si>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</si>
  <si>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</si>
  <si>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</si>
  <si>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</si>
  <si>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</si>
  <si>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</si>
  <si>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</si>
  <si>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</si>
  <si>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</si>
  <si>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</si>
  <si>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</si>
  <si>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</si>
  <si>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</si>
  <si>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</si>
  <si>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</si>
  <si>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</si>
  <si>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</si>
  <si>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</si>
  <si>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</si>
  <si>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</si>
  <si>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</si>
  <si>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</si>
  <si>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</si>
  <si>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</si>
  <si>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</si>
  <si>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</si>
  <si>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</si>
  <si>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</si>
  <si>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</si>
  <si>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</si>
  <si>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</si>
  <si>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</si>
  <si>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</si>
  <si>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</si>
  <si>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</si>
  <si>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</si>
  <si>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</si>
  <si>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</si>
  <si>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</si>
  <si>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</si>
  <si>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</si>
  <si>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</si>
  <si>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</si>
  <si>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</si>
  <si>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</si>
  <si>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</si>
  <si>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</si>
  <si>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</si>
  <si>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</si>
  <si>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</si>
  <si>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</si>
  <si>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</si>
  <si>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</si>
  <si>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</si>
  <si>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</si>
  <si>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</si>
  <si>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</si>
  <si>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</si>
  <si>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</si>
  <si>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</si>
  <si>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</si>
  <si>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</si>
  <si>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</si>
  <si>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</si>
  <si>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</si>
  <si>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</si>
  <si>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</si>
  <si>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</si>
  <si>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</si>
  <si>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</si>
  <si>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</si>
  <si>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</si>
  <si>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</si>
  <si>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</si>
  <si>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</si>
  <si>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</si>
  <si>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</si>
  <si>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</si>
  <si>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</si>
  <si>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</si>
  <si>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</si>
  <si>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</si>
  <si>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</si>
  <si>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</si>
  <si>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</si>
  <si>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</si>
  <si>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</si>
  <si>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</si>
  <si>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</si>
  <si>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</si>
  <si>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</si>
  <si>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</si>
  <si>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</si>
  <si>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</si>
  <si>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</si>
  <si>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</si>
  <si>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</si>
  <si>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</si>
  <si>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</si>
  <si>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</si>
  <si>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</si>
  <si>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</si>
  <si>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</si>
  <si>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</si>
  <si>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</si>
  <si>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</si>
  <si>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</si>
  <si>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</si>
  <si>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</si>
  <si>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</si>
  <si>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RAZEM:</t>
  </si>
  <si>
    <t xml:space="preserve">Kwartalny meldunek o stanie rejestru wyborców z obszaru właściwości Komisarza Wyborczego w Szczecinie
                                                                                                                                                               Stan na dzień 30 września 2006 r.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</si>
</sst>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58">
      <selection activeCell="N85" sqref="N85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10.28125" style="0" bestFit="1" customWidth="1"/>
    <col min="4" max="4" width="11.421875" style="0" customWidth="1"/>
    <col min="5" max="5" width="13.00390625" style="0" bestFit="1" customWidth="1"/>
    <col min="6" max="6" width="15.140625" style="0" bestFit="1" customWidth="1"/>
    <col min="8" max="11" width="11.421875" style="0" customWidth="1"/>
    <col min="12" max="12" width="12.7109375" style="0" bestFit="1" customWidth="1"/>
    <col min="14" max="16384" width="11.421875" style="0" customWidth="1"/>
  </cols>
  <sheetData>
    <row r="1" spans="1:20" ht="64.5" customHeight="1" thickBot="1">
      <c r="A1" s="18" t="s">
        <v>160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2.75">
      <c r="A2" s="20" t="s">
        <v>0</v>
      </c>
      <c r="B2" s="22" t="s">
        <v>1</v>
      </c>
      <c r="C2" s="22" t="s">
        <v>2</v>
      </c>
      <c r="D2" s="22" t="s">
        <v>3</v>
      </c>
      <c r="E2" s="22"/>
      <c r="F2" s="22"/>
      <c r="G2" s="22"/>
      <c r="H2" s="27" t="s">
        <v>4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2.75">
      <c r="A3" s="21"/>
      <c r="B3" s="23"/>
      <c r="C3" s="23"/>
      <c r="D3" s="24" t="s">
        <v>5</v>
      </c>
      <c r="E3" s="25" t="s">
        <v>6</v>
      </c>
      <c r="F3" s="25" t="s">
        <v>7</v>
      </c>
      <c r="G3" s="26" t="s">
        <v>8</v>
      </c>
      <c r="H3" s="13" t="s">
        <v>9</v>
      </c>
      <c r="I3" s="13"/>
      <c r="J3" s="13"/>
      <c r="K3" s="13"/>
      <c r="L3" s="14" t="s">
        <v>10</v>
      </c>
      <c r="M3" s="16" t="s">
        <v>11</v>
      </c>
      <c r="N3" s="16"/>
      <c r="O3" s="16"/>
      <c r="P3" s="16"/>
      <c r="Q3" s="16" t="s">
        <v>12</v>
      </c>
      <c r="R3" s="16"/>
      <c r="S3" s="16"/>
      <c r="T3" s="17"/>
    </row>
    <row r="4" spans="1:20" ht="31.5">
      <c r="A4" s="21"/>
      <c r="B4" s="23"/>
      <c r="C4" s="23"/>
      <c r="D4" s="24"/>
      <c r="E4" s="25"/>
      <c r="F4" s="25"/>
      <c r="G4" s="26"/>
      <c r="H4" s="1" t="s">
        <v>5</v>
      </c>
      <c r="I4" s="2" t="s">
        <v>13</v>
      </c>
      <c r="J4" s="2" t="s">
        <v>14</v>
      </c>
      <c r="K4" s="2" t="s">
        <v>15</v>
      </c>
      <c r="L4" s="15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s="9" customFormat="1" ht="12.75" customHeight="1">
      <c r="A5" s="8"/>
      <c r="B5" s="8" t="s">
        <v>149</v>
      </c>
      <c r="C5" s="8">
        <f>SUM(C6:C11)</f>
        <v>51482</v>
      </c>
      <c r="D5" s="8">
        <f aca="true" t="shared" si="0" ref="D5:T5">SUM(D6:D11)</f>
        <v>40168</v>
      </c>
      <c r="E5" s="8">
        <f t="shared" si="0"/>
        <v>40132</v>
      </c>
      <c r="F5" s="8">
        <f t="shared" si="0"/>
        <v>36</v>
      </c>
      <c r="G5" s="8">
        <f t="shared" si="0"/>
        <v>1</v>
      </c>
      <c r="H5" s="8">
        <f t="shared" si="0"/>
        <v>35</v>
      </c>
      <c r="I5" s="8">
        <f t="shared" si="0"/>
        <v>34</v>
      </c>
      <c r="J5" s="8">
        <f t="shared" si="0"/>
        <v>1</v>
      </c>
      <c r="K5" s="8">
        <f t="shared" si="0"/>
        <v>0</v>
      </c>
      <c r="L5" s="8">
        <f t="shared" si="0"/>
        <v>94</v>
      </c>
      <c r="M5" s="8">
        <f t="shared" si="0"/>
        <v>94</v>
      </c>
      <c r="N5" s="8">
        <f t="shared" si="0"/>
        <v>55</v>
      </c>
      <c r="O5" s="8">
        <f t="shared" si="0"/>
        <v>39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</row>
    <row r="6" spans="1:20" ht="12.75">
      <c r="A6" t="s">
        <v>19</v>
      </c>
      <c r="B6" t="s">
        <v>20</v>
      </c>
      <c r="C6">
        <v>5081</v>
      </c>
      <c r="D6">
        <v>3957</v>
      </c>
      <c r="E6">
        <v>3939</v>
      </c>
      <c r="F6">
        <v>18</v>
      </c>
      <c r="G6">
        <v>0</v>
      </c>
      <c r="H6">
        <v>18</v>
      </c>
      <c r="I6">
        <v>18</v>
      </c>
      <c r="J6">
        <v>0</v>
      </c>
      <c r="K6">
        <v>0</v>
      </c>
      <c r="L6">
        <v>6</v>
      </c>
      <c r="M6">
        <v>6</v>
      </c>
      <c r="N6">
        <v>4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21</v>
      </c>
      <c r="B7" t="s">
        <v>22</v>
      </c>
      <c r="C7">
        <v>22645</v>
      </c>
      <c r="D7">
        <v>17897</v>
      </c>
      <c r="E7">
        <v>17890</v>
      </c>
      <c r="F7">
        <v>7</v>
      </c>
      <c r="G7">
        <v>0</v>
      </c>
      <c r="H7">
        <v>7</v>
      </c>
      <c r="I7">
        <v>7</v>
      </c>
      <c r="J7">
        <v>0</v>
      </c>
      <c r="K7">
        <v>0</v>
      </c>
      <c r="L7">
        <v>45</v>
      </c>
      <c r="M7">
        <v>45</v>
      </c>
      <c r="N7">
        <v>21</v>
      </c>
      <c r="O7">
        <v>24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23</v>
      </c>
      <c r="B8" t="s">
        <v>24</v>
      </c>
      <c r="C8">
        <v>5517</v>
      </c>
      <c r="D8">
        <v>4307</v>
      </c>
      <c r="E8">
        <v>4306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26</v>
      </c>
      <c r="M8">
        <v>26</v>
      </c>
      <c r="N8">
        <v>23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25</v>
      </c>
      <c r="B9" t="s">
        <v>26</v>
      </c>
      <c r="C9">
        <v>3990</v>
      </c>
      <c r="D9">
        <v>3084</v>
      </c>
      <c r="E9">
        <v>3079</v>
      </c>
      <c r="F9">
        <v>5</v>
      </c>
      <c r="G9">
        <v>0</v>
      </c>
      <c r="H9">
        <v>5</v>
      </c>
      <c r="I9">
        <v>4</v>
      </c>
      <c r="J9">
        <v>1</v>
      </c>
      <c r="K9">
        <v>0</v>
      </c>
      <c r="L9">
        <v>3</v>
      </c>
      <c r="M9">
        <v>3</v>
      </c>
      <c r="N9">
        <v>0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27</v>
      </c>
      <c r="B10" t="s">
        <v>28</v>
      </c>
      <c r="C10">
        <v>8306</v>
      </c>
      <c r="D10">
        <v>6399</v>
      </c>
      <c r="E10">
        <v>6394</v>
      </c>
      <c r="F10">
        <v>5</v>
      </c>
      <c r="G10">
        <v>1</v>
      </c>
      <c r="H10">
        <v>4</v>
      </c>
      <c r="I10">
        <v>4</v>
      </c>
      <c r="J10">
        <v>0</v>
      </c>
      <c r="K10">
        <v>0</v>
      </c>
      <c r="L10">
        <v>11</v>
      </c>
      <c r="M10">
        <v>11</v>
      </c>
      <c r="N10">
        <v>5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29</v>
      </c>
      <c r="B11" t="s">
        <v>30</v>
      </c>
      <c r="C11">
        <v>5943</v>
      </c>
      <c r="D11">
        <v>4524</v>
      </c>
      <c r="E11">
        <v>4524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3</v>
      </c>
      <c r="N11">
        <v>2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2:20" s="10" customFormat="1" ht="12.75">
      <c r="B12" s="11" t="s">
        <v>150</v>
      </c>
      <c r="C12" s="12">
        <f>SUM(C13:C18)</f>
        <v>79098</v>
      </c>
      <c r="D12" s="12">
        <f aca="true" t="shared" si="1" ref="D12:T12">SUM(D13:D18)</f>
        <v>61695</v>
      </c>
      <c r="E12" s="12">
        <f t="shared" si="1"/>
        <v>61563</v>
      </c>
      <c r="F12" s="12">
        <f t="shared" si="1"/>
        <v>132</v>
      </c>
      <c r="G12" s="12">
        <f t="shared" si="1"/>
        <v>0</v>
      </c>
      <c r="H12" s="12">
        <f t="shared" si="1"/>
        <v>132</v>
      </c>
      <c r="I12" s="12">
        <f t="shared" si="1"/>
        <v>102</v>
      </c>
      <c r="J12" s="12">
        <f t="shared" si="1"/>
        <v>19</v>
      </c>
      <c r="K12" s="12">
        <f t="shared" si="1"/>
        <v>11</v>
      </c>
      <c r="L12" s="12">
        <f t="shared" si="1"/>
        <v>208</v>
      </c>
      <c r="M12" s="12">
        <f t="shared" si="1"/>
        <v>208</v>
      </c>
      <c r="N12" s="12">
        <f t="shared" si="1"/>
        <v>137</v>
      </c>
      <c r="O12" s="12">
        <f t="shared" si="1"/>
        <v>60</v>
      </c>
      <c r="P12" s="12">
        <f t="shared" si="1"/>
        <v>11</v>
      </c>
      <c r="Q12" s="12">
        <f t="shared" si="1"/>
        <v>0</v>
      </c>
      <c r="R12" s="12">
        <f t="shared" si="1"/>
        <v>0</v>
      </c>
      <c r="S12" s="12">
        <f t="shared" si="1"/>
        <v>0</v>
      </c>
      <c r="T12" s="12">
        <f t="shared" si="1"/>
        <v>0</v>
      </c>
    </row>
    <row r="13" spans="1:20" ht="12.75">
      <c r="A13" t="s">
        <v>31</v>
      </c>
      <c r="B13" t="s">
        <v>32</v>
      </c>
      <c r="C13">
        <v>32944</v>
      </c>
      <c r="D13">
        <v>25996</v>
      </c>
      <c r="E13">
        <v>25976</v>
      </c>
      <c r="F13">
        <v>20</v>
      </c>
      <c r="G13">
        <v>0</v>
      </c>
      <c r="H13">
        <v>20</v>
      </c>
      <c r="I13">
        <v>7</v>
      </c>
      <c r="J13">
        <v>4</v>
      </c>
      <c r="K13">
        <v>9</v>
      </c>
      <c r="L13">
        <v>58</v>
      </c>
      <c r="M13">
        <v>58</v>
      </c>
      <c r="N13">
        <v>22</v>
      </c>
      <c r="O13">
        <v>27</v>
      </c>
      <c r="P13">
        <v>9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8274</v>
      </c>
      <c r="D14">
        <v>6205</v>
      </c>
      <c r="E14">
        <v>6182</v>
      </c>
      <c r="F14">
        <v>23</v>
      </c>
      <c r="G14">
        <v>0</v>
      </c>
      <c r="H14">
        <v>23</v>
      </c>
      <c r="I14">
        <v>21</v>
      </c>
      <c r="J14">
        <v>2</v>
      </c>
      <c r="K14">
        <v>0</v>
      </c>
      <c r="L14">
        <v>2</v>
      </c>
      <c r="M14">
        <v>2</v>
      </c>
      <c r="N14">
        <v>0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35</v>
      </c>
      <c r="B15" t="s">
        <v>36</v>
      </c>
      <c r="C15">
        <v>24789</v>
      </c>
      <c r="D15">
        <v>19372</v>
      </c>
      <c r="E15">
        <v>19362</v>
      </c>
      <c r="F15">
        <v>10</v>
      </c>
      <c r="G15">
        <v>0</v>
      </c>
      <c r="H15">
        <v>10</v>
      </c>
      <c r="I15">
        <v>4</v>
      </c>
      <c r="J15">
        <v>6</v>
      </c>
      <c r="K15">
        <v>0</v>
      </c>
      <c r="L15">
        <v>117</v>
      </c>
      <c r="M15">
        <v>117</v>
      </c>
      <c r="N15">
        <v>99</v>
      </c>
      <c r="O15">
        <v>18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37</v>
      </c>
      <c r="B16" t="s">
        <v>38</v>
      </c>
      <c r="C16">
        <v>2946</v>
      </c>
      <c r="D16">
        <v>2217</v>
      </c>
      <c r="E16">
        <v>2197</v>
      </c>
      <c r="F16">
        <v>20</v>
      </c>
      <c r="G16">
        <v>0</v>
      </c>
      <c r="H16">
        <v>20</v>
      </c>
      <c r="I16">
        <v>17</v>
      </c>
      <c r="J16">
        <v>1</v>
      </c>
      <c r="K16">
        <v>2</v>
      </c>
      <c r="L16">
        <v>6</v>
      </c>
      <c r="M16">
        <v>6</v>
      </c>
      <c r="N16">
        <v>1</v>
      </c>
      <c r="O16">
        <v>3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39</v>
      </c>
      <c r="B17" t="s">
        <v>40</v>
      </c>
      <c r="C17">
        <v>5345</v>
      </c>
      <c r="D17">
        <v>4145</v>
      </c>
      <c r="E17">
        <v>4129</v>
      </c>
      <c r="F17">
        <v>16</v>
      </c>
      <c r="G17">
        <v>0</v>
      </c>
      <c r="H17">
        <v>16</v>
      </c>
      <c r="I17">
        <v>16</v>
      </c>
      <c r="J17">
        <v>0</v>
      </c>
      <c r="K17">
        <v>0</v>
      </c>
      <c r="L17">
        <v>18</v>
      </c>
      <c r="M17">
        <v>18</v>
      </c>
      <c r="N17">
        <v>11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41</v>
      </c>
      <c r="B18" t="s">
        <v>42</v>
      </c>
      <c r="C18">
        <v>4800</v>
      </c>
      <c r="D18">
        <v>3760</v>
      </c>
      <c r="E18">
        <v>3717</v>
      </c>
      <c r="F18">
        <v>43</v>
      </c>
      <c r="G18">
        <v>0</v>
      </c>
      <c r="H18">
        <v>43</v>
      </c>
      <c r="I18">
        <v>37</v>
      </c>
      <c r="J18">
        <v>6</v>
      </c>
      <c r="K18">
        <v>0</v>
      </c>
      <c r="L18">
        <v>7</v>
      </c>
      <c r="M18">
        <v>7</v>
      </c>
      <c r="N18">
        <v>4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2:20" s="10" customFormat="1" ht="12.75">
      <c r="B19" s="11" t="s">
        <v>151</v>
      </c>
      <c r="C19" s="12">
        <f>SUM(C20:C25)</f>
        <v>62338</v>
      </c>
      <c r="D19" s="12">
        <f aca="true" t="shared" si="2" ref="D19:T19">SUM(D20:D25)</f>
        <v>48528</v>
      </c>
      <c r="E19" s="12">
        <f t="shared" si="2"/>
        <v>48390</v>
      </c>
      <c r="F19" s="12">
        <f t="shared" si="2"/>
        <v>138</v>
      </c>
      <c r="G19" s="12">
        <f t="shared" si="2"/>
        <v>2</v>
      </c>
      <c r="H19" s="12">
        <f t="shared" si="2"/>
        <v>136</v>
      </c>
      <c r="I19" s="12">
        <f t="shared" si="2"/>
        <v>125</v>
      </c>
      <c r="J19" s="12">
        <f t="shared" si="2"/>
        <v>7</v>
      </c>
      <c r="K19" s="12">
        <f t="shared" si="2"/>
        <v>4</v>
      </c>
      <c r="L19" s="12">
        <f t="shared" si="2"/>
        <v>272</v>
      </c>
      <c r="M19" s="12">
        <f t="shared" si="2"/>
        <v>272</v>
      </c>
      <c r="N19" s="12">
        <f t="shared" si="2"/>
        <v>185</v>
      </c>
      <c r="O19" s="12">
        <f t="shared" si="2"/>
        <v>83</v>
      </c>
      <c r="P19" s="12">
        <f t="shared" si="2"/>
        <v>4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2"/>
        <v>0</v>
      </c>
    </row>
    <row r="20" spans="1:20" ht="12.75">
      <c r="A20" t="s">
        <v>43</v>
      </c>
      <c r="B20" t="s">
        <v>44</v>
      </c>
      <c r="C20">
        <v>3818</v>
      </c>
      <c r="D20">
        <v>2941</v>
      </c>
      <c r="E20">
        <v>2932</v>
      </c>
      <c r="F20">
        <v>9</v>
      </c>
      <c r="G20">
        <v>0</v>
      </c>
      <c r="H20">
        <v>9</v>
      </c>
      <c r="I20">
        <v>7</v>
      </c>
      <c r="J20">
        <v>1</v>
      </c>
      <c r="K20">
        <v>1</v>
      </c>
      <c r="L20">
        <v>6</v>
      </c>
      <c r="M20">
        <v>6</v>
      </c>
      <c r="N20">
        <v>1</v>
      </c>
      <c r="O20">
        <v>4</v>
      </c>
      <c r="P20">
        <v>1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45</v>
      </c>
      <c r="B21" t="s">
        <v>46</v>
      </c>
      <c r="C21">
        <v>24169</v>
      </c>
      <c r="D21">
        <v>19076</v>
      </c>
      <c r="E21">
        <v>19056</v>
      </c>
      <c r="F21">
        <v>20</v>
      </c>
      <c r="G21">
        <v>0</v>
      </c>
      <c r="H21">
        <v>20</v>
      </c>
      <c r="I21">
        <v>18</v>
      </c>
      <c r="J21">
        <v>2</v>
      </c>
      <c r="K21">
        <v>0</v>
      </c>
      <c r="L21">
        <v>47</v>
      </c>
      <c r="M21">
        <v>47</v>
      </c>
      <c r="N21">
        <v>23</v>
      </c>
      <c r="O21">
        <v>24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47</v>
      </c>
      <c r="B22" t="s">
        <v>48</v>
      </c>
      <c r="C22">
        <v>4367</v>
      </c>
      <c r="D22">
        <v>3324</v>
      </c>
      <c r="E22">
        <v>3289</v>
      </c>
      <c r="F22">
        <v>35</v>
      </c>
      <c r="G22">
        <v>0</v>
      </c>
      <c r="H22">
        <v>35</v>
      </c>
      <c r="I22">
        <v>33</v>
      </c>
      <c r="J22">
        <v>2</v>
      </c>
      <c r="K22">
        <v>0</v>
      </c>
      <c r="L22">
        <v>14</v>
      </c>
      <c r="M22">
        <v>14</v>
      </c>
      <c r="N22">
        <v>8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49</v>
      </c>
      <c r="B23" t="s">
        <v>50</v>
      </c>
      <c r="C23">
        <v>9516</v>
      </c>
      <c r="D23">
        <v>7202</v>
      </c>
      <c r="E23">
        <v>7197</v>
      </c>
      <c r="F23">
        <v>5</v>
      </c>
      <c r="G23">
        <v>2</v>
      </c>
      <c r="H23">
        <v>3</v>
      </c>
      <c r="I23">
        <v>2</v>
      </c>
      <c r="J23">
        <v>1</v>
      </c>
      <c r="K23">
        <v>0</v>
      </c>
      <c r="L23">
        <v>22</v>
      </c>
      <c r="M23">
        <v>22</v>
      </c>
      <c r="N23">
        <v>9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51</v>
      </c>
      <c r="B24" t="s">
        <v>52</v>
      </c>
      <c r="C24">
        <v>3459</v>
      </c>
      <c r="D24">
        <v>2807</v>
      </c>
      <c r="E24">
        <v>2764</v>
      </c>
      <c r="F24">
        <v>43</v>
      </c>
      <c r="G24">
        <v>0</v>
      </c>
      <c r="H24">
        <v>43</v>
      </c>
      <c r="I24">
        <v>42</v>
      </c>
      <c r="J24">
        <v>1</v>
      </c>
      <c r="K24">
        <v>0</v>
      </c>
      <c r="L24">
        <v>10</v>
      </c>
      <c r="M24">
        <v>10</v>
      </c>
      <c r="N24">
        <v>1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53</v>
      </c>
      <c r="B25" t="s">
        <v>54</v>
      </c>
      <c r="C25">
        <v>17009</v>
      </c>
      <c r="D25">
        <v>13178</v>
      </c>
      <c r="E25">
        <v>13152</v>
      </c>
      <c r="F25">
        <v>26</v>
      </c>
      <c r="G25">
        <v>0</v>
      </c>
      <c r="H25">
        <v>26</v>
      </c>
      <c r="I25">
        <v>23</v>
      </c>
      <c r="J25">
        <v>0</v>
      </c>
      <c r="K25">
        <v>3</v>
      </c>
      <c r="L25">
        <v>173</v>
      </c>
      <c r="M25">
        <v>173</v>
      </c>
      <c r="N25">
        <v>143</v>
      </c>
      <c r="O25">
        <v>27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s="10"/>
      <c r="B26" s="11" t="s">
        <v>152</v>
      </c>
      <c r="C26" s="12">
        <f>SUM(C27:C35)</f>
        <v>84188</v>
      </c>
      <c r="D26" s="12">
        <f aca="true" t="shared" si="3" ref="D26:T26">SUM(D27:D35)</f>
        <v>65920</v>
      </c>
      <c r="E26" s="12">
        <f t="shared" si="3"/>
        <v>65816</v>
      </c>
      <c r="F26" s="12">
        <f t="shared" si="3"/>
        <v>104</v>
      </c>
      <c r="G26" s="12">
        <f t="shared" si="3"/>
        <v>0</v>
      </c>
      <c r="H26" s="12">
        <f t="shared" si="3"/>
        <v>104</v>
      </c>
      <c r="I26" s="12">
        <f t="shared" si="3"/>
        <v>92</v>
      </c>
      <c r="J26" s="12">
        <f t="shared" si="3"/>
        <v>10</v>
      </c>
      <c r="K26" s="12">
        <f t="shared" si="3"/>
        <v>2</v>
      </c>
      <c r="L26" s="12">
        <f t="shared" si="3"/>
        <v>147</v>
      </c>
      <c r="M26" s="12">
        <f t="shared" si="3"/>
        <v>147</v>
      </c>
      <c r="N26" s="12">
        <f t="shared" si="3"/>
        <v>88</v>
      </c>
      <c r="O26" s="12">
        <f t="shared" si="3"/>
        <v>57</v>
      </c>
      <c r="P26" s="12">
        <f t="shared" si="3"/>
        <v>2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</row>
    <row r="27" spans="1:20" ht="12.75">
      <c r="A27" t="s">
        <v>55</v>
      </c>
      <c r="B27" t="s">
        <v>56</v>
      </c>
      <c r="C27">
        <v>6730</v>
      </c>
      <c r="D27">
        <v>5128</v>
      </c>
      <c r="E27">
        <v>5124</v>
      </c>
      <c r="F27">
        <v>4</v>
      </c>
      <c r="G27">
        <v>0</v>
      </c>
      <c r="H27">
        <v>4</v>
      </c>
      <c r="I27">
        <v>3</v>
      </c>
      <c r="J27">
        <v>1</v>
      </c>
      <c r="K27">
        <v>0</v>
      </c>
      <c r="L27">
        <v>7</v>
      </c>
      <c r="M27">
        <v>7</v>
      </c>
      <c r="N27">
        <v>3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4538</v>
      </c>
      <c r="D28">
        <v>3503</v>
      </c>
      <c r="E28">
        <v>3498</v>
      </c>
      <c r="F28">
        <v>5</v>
      </c>
      <c r="G28">
        <v>0</v>
      </c>
      <c r="H28">
        <v>5</v>
      </c>
      <c r="I28">
        <v>4</v>
      </c>
      <c r="J28">
        <v>1</v>
      </c>
      <c r="K28">
        <v>0</v>
      </c>
      <c r="L28">
        <v>8</v>
      </c>
      <c r="M28">
        <v>8</v>
      </c>
      <c r="N28">
        <v>5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14077</v>
      </c>
      <c r="D29">
        <v>10948</v>
      </c>
      <c r="E29">
        <v>10945</v>
      </c>
      <c r="F29">
        <v>3</v>
      </c>
      <c r="G29">
        <v>0</v>
      </c>
      <c r="H29">
        <v>3</v>
      </c>
      <c r="I29">
        <v>3</v>
      </c>
      <c r="J29">
        <v>0</v>
      </c>
      <c r="K29">
        <v>0</v>
      </c>
      <c r="L29">
        <v>13</v>
      </c>
      <c r="M29">
        <v>13</v>
      </c>
      <c r="N29">
        <v>6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61</v>
      </c>
      <c r="B30" t="s">
        <v>62</v>
      </c>
      <c r="C30">
        <v>31468</v>
      </c>
      <c r="D30">
        <v>25097</v>
      </c>
      <c r="E30">
        <v>25061</v>
      </c>
      <c r="F30">
        <v>36</v>
      </c>
      <c r="G30">
        <v>0</v>
      </c>
      <c r="H30">
        <v>36</v>
      </c>
      <c r="I30">
        <v>29</v>
      </c>
      <c r="J30">
        <v>6</v>
      </c>
      <c r="K30">
        <v>1</v>
      </c>
      <c r="L30">
        <v>66</v>
      </c>
      <c r="M30">
        <v>66</v>
      </c>
      <c r="N30">
        <v>38</v>
      </c>
      <c r="O30">
        <v>27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63</v>
      </c>
      <c r="B31" t="s">
        <v>64</v>
      </c>
      <c r="C31">
        <v>7654</v>
      </c>
      <c r="D31">
        <v>5820</v>
      </c>
      <c r="E31">
        <v>5816</v>
      </c>
      <c r="F31">
        <v>4</v>
      </c>
      <c r="G31">
        <v>0</v>
      </c>
      <c r="H31">
        <v>4</v>
      </c>
      <c r="I31">
        <v>4</v>
      </c>
      <c r="J31">
        <v>0</v>
      </c>
      <c r="K31">
        <v>0</v>
      </c>
      <c r="L31">
        <v>10</v>
      </c>
      <c r="M31">
        <v>10</v>
      </c>
      <c r="N31">
        <v>3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65</v>
      </c>
      <c r="B32" t="s">
        <v>66</v>
      </c>
      <c r="C32">
        <v>4478</v>
      </c>
      <c r="D32">
        <v>3555</v>
      </c>
      <c r="E32">
        <v>3542</v>
      </c>
      <c r="F32">
        <v>13</v>
      </c>
      <c r="G32">
        <v>0</v>
      </c>
      <c r="H32">
        <v>13</v>
      </c>
      <c r="I32">
        <v>12</v>
      </c>
      <c r="J32">
        <v>0</v>
      </c>
      <c r="K32">
        <v>1</v>
      </c>
      <c r="L32">
        <v>23</v>
      </c>
      <c r="M32">
        <v>23</v>
      </c>
      <c r="N32">
        <v>21</v>
      </c>
      <c r="O32">
        <v>1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67</v>
      </c>
      <c r="B33" t="s">
        <v>68</v>
      </c>
      <c r="C33">
        <v>3746</v>
      </c>
      <c r="D33">
        <v>2977</v>
      </c>
      <c r="E33">
        <v>2952</v>
      </c>
      <c r="F33">
        <v>25</v>
      </c>
      <c r="G33">
        <v>0</v>
      </c>
      <c r="H33">
        <v>25</v>
      </c>
      <c r="I33">
        <v>23</v>
      </c>
      <c r="J33">
        <v>2</v>
      </c>
      <c r="K33">
        <v>0</v>
      </c>
      <c r="L33">
        <v>5</v>
      </c>
      <c r="M33">
        <v>5</v>
      </c>
      <c r="N33">
        <v>0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69</v>
      </c>
      <c r="B34" t="s">
        <v>70</v>
      </c>
      <c r="C34">
        <v>5856</v>
      </c>
      <c r="D34">
        <v>4588</v>
      </c>
      <c r="E34">
        <v>4579</v>
      </c>
      <c r="F34">
        <v>9</v>
      </c>
      <c r="G34">
        <v>0</v>
      </c>
      <c r="H34">
        <v>9</v>
      </c>
      <c r="I34">
        <v>9</v>
      </c>
      <c r="J34">
        <v>0</v>
      </c>
      <c r="K34">
        <v>0</v>
      </c>
      <c r="L34">
        <v>11</v>
      </c>
      <c r="M34">
        <v>11</v>
      </c>
      <c r="N34">
        <v>9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71</v>
      </c>
      <c r="B35" t="s">
        <v>72</v>
      </c>
      <c r="C35">
        <v>5641</v>
      </c>
      <c r="D35">
        <v>4304</v>
      </c>
      <c r="E35">
        <v>4299</v>
      </c>
      <c r="F35">
        <v>5</v>
      </c>
      <c r="G35">
        <v>0</v>
      </c>
      <c r="H35">
        <v>5</v>
      </c>
      <c r="I35">
        <v>5</v>
      </c>
      <c r="J35">
        <v>0</v>
      </c>
      <c r="K35">
        <v>0</v>
      </c>
      <c r="L35">
        <v>4</v>
      </c>
      <c r="M35">
        <v>4</v>
      </c>
      <c r="N35">
        <v>3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2:20" ht="12.75">
      <c r="B36" s="11" t="s">
        <v>153</v>
      </c>
      <c r="C36" s="12">
        <f>SUM(C37:C42)</f>
        <v>48727</v>
      </c>
      <c r="D36" s="12">
        <f aca="true" t="shared" si="4" ref="D36:T36">SUM(D37:D42)</f>
        <v>38847</v>
      </c>
      <c r="E36" s="12">
        <f t="shared" si="4"/>
        <v>38684</v>
      </c>
      <c r="F36" s="12">
        <f t="shared" si="4"/>
        <v>163</v>
      </c>
      <c r="G36" s="12">
        <f t="shared" si="4"/>
        <v>0</v>
      </c>
      <c r="H36" s="12">
        <f t="shared" si="4"/>
        <v>163</v>
      </c>
      <c r="I36" s="12">
        <f t="shared" si="4"/>
        <v>136</v>
      </c>
      <c r="J36" s="12">
        <f t="shared" si="4"/>
        <v>18</v>
      </c>
      <c r="K36" s="12">
        <f t="shared" si="4"/>
        <v>9</v>
      </c>
      <c r="L36" s="12">
        <f t="shared" si="4"/>
        <v>124</v>
      </c>
      <c r="M36" s="12">
        <f t="shared" si="4"/>
        <v>124</v>
      </c>
      <c r="N36" s="12">
        <f t="shared" si="4"/>
        <v>56</v>
      </c>
      <c r="O36" s="12">
        <f t="shared" si="4"/>
        <v>59</v>
      </c>
      <c r="P36" s="12">
        <f t="shared" si="4"/>
        <v>9</v>
      </c>
      <c r="Q36" s="12">
        <f t="shared" si="4"/>
        <v>0</v>
      </c>
      <c r="R36" s="12">
        <f t="shared" si="4"/>
        <v>0</v>
      </c>
      <c r="S36" s="12">
        <f t="shared" si="4"/>
        <v>0</v>
      </c>
      <c r="T36" s="12">
        <f t="shared" si="4"/>
        <v>0</v>
      </c>
    </row>
    <row r="37" spans="1:20" ht="12.75">
      <c r="A37" t="s">
        <v>73</v>
      </c>
      <c r="B37" t="s">
        <v>74</v>
      </c>
      <c r="C37">
        <v>4089</v>
      </c>
      <c r="D37">
        <v>3356</v>
      </c>
      <c r="E37">
        <v>3320</v>
      </c>
      <c r="F37">
        <v>36</v>
      </c>
      <c r="G37">
        <v>0</v>
      </c>
      <c r="H37">
        <v>36</v>
      </c>
      <c r="I37">
        <v>34</v>
      </c>
      <c r="J37">
        <v>2</v>
      </c>
      <c r="K37">
        <v>0</v>
      </c>
      <c r="L37">
        <v>11</v>
      </c>
      <c r="M37">
        <v>11</v>
      </c>
      <c r="N37">
        <v>2</v>
      </c>
      <c r="O37">
        <v>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6209</v>
      </c>
      <c r="D38">
        <v>4796</v>
      </c>
      <c r="E38">
        <v>4794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8</v>
      </c>
      <c r="M38">
        <v>8</v>
      </c>
      <c r="N38">
        <v>6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77</v>
      </c>
      <c r="B39" t="s">
        <v>78</v>
      </c>
      <c r="C39">
        <v>14965</v>
      </c>
      <c r="D39">
        <v>11965</v>
      </c>
      <c r="E39">
        <v>11937</v>
      </c>
      <c r="F39">
        <v>28</v>
      </c>
      <c r="G39">
        <v>0</v>
      </c>
      <c r="H39">
        <v>28</v>
      </c>
      <c r="I39">
        <v>21</v>
      </c>
      <c r="J39">
        <v>4</v>
      </c>
      <c r="K39">
        <v>3</v>
      </c>
      <c r="L39">
        <v>48</v>
      </c>
      <c r="M39">
        <v>48</v>
      </c>
      <c r="N39">
        <v>24</v>
      </c>
      <c r="O39">
        <v>21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79</v>
      </c>
      <c r="B40" t="s">
        <v>80</v>
      </c>
      <c r="C40">
        <v>6518</v>
      </c>
      <c r="D40">
        <v>5416</v>
      </c>
      <c r="E40">
        <v>5380</v>
      </c>
      <c r="F40">
        <v>36</v>
      </c>
      <c r="G40">
        <v>0</v>
      </c>
      <c r="H40">
        <v>36</v>
      </c>
      <c r="I40">
        <v>31</v>
      </c>
      <c r="J40">
        <v>4</v>
      </c>
      <c r="K40">
        <v>1</v>
      </c>
      <c r="L40">
        <v>18</v>
      </c>
      <c r="M40">
        <v>18</v>
      </c>
      <c r="N40">
        <v>5</v>
      </c>
      <c r="O40">
        <v>12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81</v>
      </c>
      <c r="B41" t="s">
        <v>82</v>
      </c>
      <c r="C41">
        <v>4358</v>
      </c>
      <c r="D41">
        <v>3318</v>
      </c>
      <c r="E41">
        <v>3300</v>
      </c>
      <c r="F41">
        <v>18</v>
      </c>
      <c r="G41">
        <v>0</v>
      </c>
      <c r="H41">
        <v>18</v>
      </c>
      <c r="I41">
        <v>16</v>
      </c>
      <c r="J41">
        <v>2</v>
      </c>
      <c r="K41">
        <v>0</v>
      </c>
      <c r="L41">
        <v>3</v>
      </c>
      <c r="M41">
        <v>3</v>
      </c>
      <c r="N41">
        <v>0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83</v>
      </c>
      <c r="B42" t="s">
        <v>84</v>
      </c>
      <c r="C42">
        <v>12588</v>
      </c>
      <c r="D42">
        <v>9996</v>
      </c>
      <c r="E42">
        <v>9953</v>
      </c>
      <c r="F42">
        <v>43</v>
      </c>
      <c r="G42">
        <v>0</v>
      </c>
      <c r="H42">
        <v>43</v>
      </c>
      <c r="I42">
        <v>32</v>
      </c>
      <c r="J42">
        <v>6</v>
      </c>
      <c r="K42">
        <v>5</v>
      </c>
      <c r="L42">
        <v>36</v>
      </c>
      <c r="M42">
        <v>36</v>
      </c>
      <c r="N42">
        <v>19</v>
      </c>
      <c r="O42">
        <v>12</v>
      </c>
      <c r="P42">
        <v>5</v>
      </c>
      <c r="Q42">
        <v>0</v>
      </c>
      <c r="R42">
        <v>0</v>
      </c>
      <c r="S42">
        <v>0</v>
      </c>
      <c r="T42">
        <v>0</v>
      </c>
    </row>
    <row r="43" spans="2:20" ht="12.75">
      <c r="B43" s="11" t="s">
        <v>154</v>
      </c>
      <c r="C43" s="12">
        <f>SUM(C44:C48)</f>
        <v>68341</v>
      </c>
      <c r="D43" s="12">
        <f aca="true" t="shared" si="5" ref="D43:T43">SUM(D44:D48)</f>
        <v>53903</v>
      </c>
      <c r="E43" s="12">
        <f t="shared" si="5"/>
        <v>53821</v>
      </c>
      <c r="F43" s="12">
        <f t="shared" si="5"/>
        <v>82</v>
      </c>
      <c r="G43" s="12">
        <f t="shared" si="5"/>
        <v>1</v>
      </c>
      <c r="H43" s="12">
        <f t="shared" si="5"/>
        <v>81</v>
      </c>
      <c r="I43" s="12">
        <f t="shared" si="5"/>
        <v>61</v>
      </c>
      <c r="J43" s="12">
        <f t="shared" si="5"/>
        <v>14</v>
      </c>
      <c r="K43" s="12">
        <f t="shared" si="5"/>
        <v>6</v>
      </c>
      <c r="L43" s="12">
        <f t="shared" si="5"/>
        <v>113</v>
      </c>
      <c r="M43" s="12">
        <f t="shared" si="5"/>
        <v>113</v>
      </c>
      <c r="N43" s="12">
        <f t="shared" si="5"/>
        <v>72</v>
      </c>
      <c r="O43" s="12">
        <f t="shared" si="5"/>
        <v>35</v>
      </c>
      <c r="P43" s="12">
        <f t="shared" si="5"/>
        <v>6</v>
      </c>
      <c r="Q43" s="12">
        <f t="shared" si="5"/>
        <v>0</v>
      </c>
      <c r="R43" s="12">
        <f t="shared" si="5"/>
        <v>0</v>
      </c>
      <c r="S43" s="12">
        <f t="shared" si="5"/>
        <v>0</v>
      </c>
      <c r="T43" s="12">
        <f t="shared" si="5"/>
        <v>0</v>
      </c>
    </row>
    <row r="44" spans="1:20" ht="12.75">
      <c r="A44" t="s">
        <v>85</v>
      </c>
      <c r="B44" t="s">
        <v>86</v>
      </c>
      <c r="C44">
        <v>19824</v>
      </c>
      <c r="D44">
        <v>15680</v>
      </c>
      <c r="E44">
        <v>15664</v>
      </c>
      <c r="F44">
        <v>16</v>
      </c>
      <c r="G44">
        <v>0</v>
      </c>
      <c r="H44">
        <v>16</v>
      </c>
      <c r="I44">
        <v>9</v>
      </c>
      <c r="J44">
        <v>5</v>
      </c>
      <c r="K44">
        <v>2</v>
      </c>
      <c r="L44">
        <v>28</v>
      </c>
      <c r="M44">
        <v>28</v>
      </c>
      <c r="N44">
        <v>17</v>
      </c>
      <c r="O44">
        <v>9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2915</v>
      </c>
      <c r="D45">
        <v>2232</v>
      </c>
      <c r="E45">
        <v>2221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13</v>
      </c>
      <c r="M45">
        <v>13</v>
      </c>
      <c r="N45">
        <v>9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21108</v>
      </c>
      <c r="D46">
        <v>16515</v>
      </c>
      <c r="E46">
        <v>16485</v>
      </c>
      <c r="F46">
        <v>30</v>
      </c>
      <c r="G46">
        <v>0</v>
      </c>
      <c r="H46">
        <v>30</v>
      </c>
      <c r="I46">
        <v>21</v>
      </c>
      <c r="J46">
        <v>5</v>
      </c>
      <c r="K46">
        <v>4</v>
      </c>
      <c r="L46">
        <v>34</v>
      </c>
      <c r="M46">
        <v>34</v>
      </c>
      <c r="N46">
        <v>21</v>
      </c>
      <c r="O46">
        <v>9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21147</v>
      </c>
      <c r="D47">
        <v>16912</v>
      </c>
      <c r="E47">
        <v>16890</v>
      </c>
      <c r="F47">
        <v>22</v>
      </c>
      <c r="G47">
        <v>1</v>
      </c>
      <c r="H47">
        <v>21</v>
      </c>
      <c r="I47">
        <v>17</v>
      </c>
      <c r="J47">
        <v>4</v>
      </c>
      <c r="K47">
        <v>0</v>
      </c>
      <c r="L47">
        <v>38</v>
      </c>
      <c r="M47">
        <v>38</v>
      </c>
      <c r="N47">
        <v>25</v>
      </c>
      <c r="O47">
        <v>13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3347</v>
      </c>
      <c r="D48">
        <v>2564</v>
      </c>
      <c r="E48">
        <v>2561</v>
      </c>
      <c r="F48">
        <v>3</v>
      </c>
      <c r="G48">
        <v>0</v>
      </c>
      <c r="H48">
        <v>3</v>
      </c>
      <c r="I48">
        <v>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2:20" ht="12.75">
      <c r="B49" s="11" t="s">
        <v>155</v>
      </c>
      <c r="C49" s="12">
        <f>SUM(C50:C53)</f>
        <v>62296</v>
      </c>
      <c r="D49" s="12">
        <f aca="true" t="shared" si="6" ref="D49:T49">SUM(D50:D53)</f>
        <v>49211</v>
      </c>
      <c r="E49" s="12">
        <f t="shared" si="6"/>
        <v>48813</v>
      </c>
      <c r="F49" s="12">
        <f t="shared" si="6"/>
        <v>398</v>
      </c>
      <c r="G49" s="12">
        <f t="shared" si="6"/>
        <v>0</v>
      </c>
      <c r="H49" s="12">
        <f t="shared" si="6"/>
        <v>398</v>
      </c>
      <c r="I49" s="12">
        <f t="shared" si="6"/>
        <v>370</v>
      </c>
      <c r="J49" s="12">
        <f t="shared" si="6"/>
        <v>20</v>
      </c>
      <c r="K49" s="12">
        <f t="shared" si="6"/>
        <v>8</v>
      </c>
      <c r="L49" s="12">
        <f t="shared" si="6"/>
        <v>145</v>
      </c>
      <c r="M49" s="12">
        <f t="shared" si="6"/>
        <v>145</v>
      </c>
      <c r="N49" s="12">
        <f t="shared" si="6"/>
        <v>58</v>
      </c>
      <c r="O49" s="12">
        <f t="shared" si="6"/>
        <v>79</v>
      </c>
      <c r="P49" s="12">
        <f t="shared" si="6"/>
        <v>8</v>
      </c>
      <c r="Q49" s="12">
        <f t="shared" si="6"/>
        <v>0</v>
      </c>
      <c r="R49" s="12">
        <f t="shared" si="6"/>
        <v>0</v>
      </c>
      <c r="S49" s="12">
        <f t="shared" si="6"/>
        <v>0</v>
      </c>
      <c r="T49" s="12">
        <f t="shared" si="6"/>
        <v>0</v>
      </c>
    </row>
    <row r="50" spans="1:20" ht="12.75">
      <c r="A50" t="s">
        <v>95</v>
      </c>
      <c r="B50" t="s">
        <v>96</v>
      </c>
      <c r="C50">
        <v>11633</v>
      </c>
      <c r="D50">
        <v>8906</v>
      </c>
      <c r="E50">
        <v>8703</v>
      </c>
      <c r="F50">
        <v>203</v>
      </c>
      <c r="G50">
        <v>0</v>
      </c>
      <c r="H50">
        <v>203</v>
      </c>
      <c r="I50">
        <v>186</v>
      </c>
      <c r="J50">
        <v>13</v>
      </c>
      <c r="K50">
        <v>4</v>
      </c>
      <c r="L50">
        <v>16</v>
      </c>
      <c r="M50">
        <v>16</v>
      </c>
      <c r="N50">
        <v>8</v>
      </c>
      <c r="O50">
        <v>4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8751</v>
      </c>
      <c r="D51">
        <v>6590</v>
      </c>
      <c r="E51">
        <v>6549</v>
      </c>
      <c r="F51">
        <v>41</v>
      </c>
      <c r="G51">
        <v>0</v>
      </c>
      <c r="H51">
        <v>41</v>
      </c>
      <c r="I51">
        <v>35</v>
      </c>
      <c r="J51">
        <v>2</v>
      </c>
      <c r="K51">
        <v>4</v>
      </c>
      <c r="L51">
        <v>25</v>
      </c>
      <c r="M51">
        <v>25</v>
      </c>
      <c r="N51">
        <v>8</v>
      </c>
      <c r="O51">
        <v>13</v>
      </c>
      <c r="P51">
        <v>4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1592</v>
      </c>
      <c r="D52">
        <v>1302</v>
      </c>
      <c r="E52">
        <v>1201</v>
      </c>
      <c r="F52">
        <v>101</v>
      </c>
      <c r="G52">
        <v>0</v>
      </c>
      <c r="H52">
        <v>101</v>
      </c>
      <c r="I52">
        <v>100</v>
      </c>
      <c r="J52">
        <v>1</v>
      </c>
      <c r="K52">
        <v>0</v>
      </c>
      <c r="L52">
        <v>2</v>
      </c>
      <c r="M52">
        <v>2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40320</v>
      </c>
      <c r="D53">
        <v>32413</v>
      </c>
      <c r="E53">
        <v>32360</v>
      </c>
      <c r="F53">
        <v>53</v>
      </c>
      <c r="G53">
        <v>0</v>
      </c>
      <c r="H53">
        <v>53</v>
      </c>
      <c r="I53">
        <v>49</v>
      </c>
      <c r="J53">
        <v>4</v>
      </c>
      <c r="K53">
        <v>0</v>
      </c>
      <c r="L53">
        <v>102</v>
      </c>
      <c r="M53">
        <v>102</v>
      </c>
      <c r="N53">
        <v>41</v>
      </c>
      <c r="O53">
        <v>61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2:20" ht="12.75">
      <c r="B54" s="11" t="s">
        <v>156</v>
      </c>
      <c r="C54" s="12">
        <f>SUM(C55:C60)</f>
        <v>41060</v>
      </c>
      <c r="D54" s="12">
        <f aca="true" t="shared" si="7" ref="D54:T54">SUM(D55:D60)</f>
        <v>32240</v>
      </c>
      <c r="E54" s="12">
        <f t="shared" si="7"/>
        <v>32182</v>
      </c>
      <c r="F54" s="12">
        <f t="shared" si="7"/>
        <v>58</v>
      </c>
      <c r="G54" s="12">
        <f t="shared" si="7"/>
        <v>0</v>
      </c>
      <c r="H54" s="12">
        <f t="shared" si="7"/>
        <v>58</v>
      </c>
      <c r="I54" s="12">
        <f t="shared" si="7"/>
        <v>54</v>
      </c>
      <c r="J54" s="12">
        <f t="shared" si="7"/>
        <v>4</v>
      </c>
      <c r="K54" s="12">
        <f t="shared" si="7"/>
        <v>0</v>
      </c>
      <c r="L54" s="12">
        <f t="shared" si="7"/>
        <v>74</v>
      </c>
      <c r="M54" s="12">
        <f t="shared" si="7"/>
        <v>74</v>
      </c>
      <c r="N54" s="12">
        <f t="shared" si="7"/>
        <v>47</v>
      </c>
      <c r="O54" s="12">
        <f t="shared" si="7"/>
        <v>27</v>
      </c>
      <c r="P54" s="12">
        <f t="shared" si="7"/>
        <v>0</v>
      </c>
      <c r="Q54" s="12">
        <f t="shared" si="7"/>
        <v>0</v>
      </c>
      <c r="R54" s="12">
        <f t="shared" si="7"/>
        <v>0</v>
      </c>
      <c r="S54" s="12">
        <f t="shared" si="7"/>
        <v>0</v>
      </c>
      <c r="T54" s="12">
        <f t="shared" si="7"/>
        <v>0</v>
      </c>
    </row>
    <row r="55" spans="1:20" ht="12.75">
      <c r="A55" t="s">
        <v>103</v>
      </c>
      <c r="B55" t="s">
        <v>104</v>
      </c>
      <c r="C55">
        <v>2998</v>
      </c>
      <c r="D55">
        <v>2287</v>
      </c>
      <c r="E55">
        <v>2259</v>
      </c>
      <c r="F55">
        <v>28</v>
      </c>
      <c r="G55">
        <v>0</v>
      </c>
      <c r="H55">
        <v>28</v>
      </c>
      <c r="I55">
        <v>27</v>
      </c>
      <c r="J55">
        <v>1</v>
      </c>
      <c r="K55">
        <v>0</v>
      </c>
      <c r="L55">
        <v>2</v>
      </c>
      <c r="M55">
        <v>2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105</v>
      </c>
      <c r="B56" t="s">
        <v>106</v>
      </c>
      <c r="C56">
        <v>2705</v>
      </c>
      <c r="D56">
        <v>2075</v>
      </c>
      <c r="E56">
        <v>2073</v>
      </c>
      <c r="F56">
        <v>2</v>
      </c>
      <c r="G56">
        <v>0</v>
      </c>
      <c r="H56">
        <v>2</v>
      </c>
      <c r="I56"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107</v>
      </c>
      <c r="B57" t="s">
        <v>108</v>
      </c>
      <c r="C57">
        <v>6259</v>
      </c>
      <c r="D57">
        <v>5031</v>
      </c>
      <c r="E57">
        <v>5027</v>
      </c>
      <c r="F57">
        <v>4</v>
      </c>
      <c r="G57">
        <v>0</v>
      </c>
      <c r="H57">
        <v>4</v>
      </c>
      <c r="I57">
        <v>4</v>
      </c>
      <c r="J57">
        <v>0</v>
      </c>
      <c r="K57">
        <v>0</v>
      </c>
      <c r="L57">
        <v>22</v>
      </c>
      <c r="M57">
        <v>22</v>
      </c>
      <c r="N57">
        <v>16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109</v>
      </c>
      <c r="B58" t="s">
        <v>110</v>
      </c>
      <c r="C58">
        <v>5575</v>
      </c>
      <c r="D58">
        <v>4294</v>
      </c>
      <c r="E58">
        <v>4286</v>
      </c>
      <c r="F58">
        <v>8</v>
      </c>
      <c r="G58">
        <v>0</v>
      </c>
      <c r="H58">
        <v>8</v>
      </c>
      <c r="I58">
        <v>7</v>
      </c>
      <c r="J58">
        <v>1</v>
      </c>
      <c r="K58">
        <v>0</v>
      </c>
      <c r="L58">
        <v>10</v>
      </c>
      <c r="M58">
        <v>10</v>
      </c>
      <c r="N58">
        <v>6</v>
      </c>
      <c r="O58">
        <v>4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111</v>
      </c>
      <c r="B59" t="s">
        <v>112</v>
      </c>
      <c r="C59">
        <v>19904</v>
      </c>
      <c r="D59">
        <v>15841</v>
      </c>
      <c r="E59">
        <v>15826</v>
      </c>
      <c r="F59">
        <v>15</v>
      </c>
      <c r="G59">
        <v>0</v>
      </c>
      <c r="H59">
        <v>15</v>
      </c>
      <c r="I59">
        <v>13</v>
      </c>
      <c r="J59">
        <v>2</v>
      </c>
      <c r="K59">
        <v>0</v>
      </c>
      <c r="L59">
        <v>34</v>
      </c>
      <c r="M59">
        <v>34</v>
      </c>
      <c r="N59">
        <v>18</v>
      </c>
      <c r="O59">
        <v>16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113</v>
      </c>
      <c r="B60" t="s">
        <v>114</v>
      </c>
      <c r="C60">
        <v>3619</v>
      </c>
      <c r="D60">
        <v>2712</v>
      </c>
      <c r="E60">
        <v>2711</v>
      </c>
      <c r="F60">
        <v>1</v>
      </c>
      <c r="G60">
        <v>0</v>
      </c>
      <c r="H60">
        <v>1</v>
      </c>
      <c r="I60">
        <v>1</v>
      </c>
      <c r="J60">
        <v>0</v>
      </c>
      <c r="K60">
        <v>0</v>
      </c>
      <c r="L60">
        <v>6</v>
      </c>
      <c r="M60">
        <v>6</v>
      </c>
      <c r="N60">
        <v>5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2:20" s="5" customFormat="1" ht="12.75">
      <c r="B61" s="11" t="s">
        <v>157</v>
      </c>
      <c r="C61" s="12">
        <f>SUM(C62:C71)</f>
        <v>119575</v>
      </c>
      <c r="D61" s="12">
        <f aca="true" t="shared" si="8" ref="D61:T61">SUM(D62:D71)</f>
        <v>94814</v>
      </c>
      <c r="E61" s="12">
        <f t="shared" si="8"/>
        <v>94655</v>
      </c>
      <c r="F61" s="12">
        <f t="shared" si="8"/>
        <v>159</v>
      </c>
      <c r="G61" s="12">
        <f t="shared" si="8"/>
        <v>0</v>
      </c>
      <c r="H61" s="12">
        <f t="shared" si="8"/>
        <v>159</v>
      </c>
      <c r="I61" s="12">
        <f t="shared" si="8"/>
        <v>148</v>
      </c>
      <c r="J61" s="12">
        <f t="shared" si="8"/>
        <v>10</v>
      </c>
      <c r="K61" s="12">
        <f t="shared" si="8"/>
        <v>1</v>
      </c>
      <c r="L61" s="12">
        <f t="shared" si="8"/>
        <v>225</v>
      </c>
      <c r="M61" s="12">
        <f t="shared" si="8"/>
        <v>225</v>
      </c>
      <c r="N61" s="12">
        <f t="shared" si="8"/>
        <v>112</v>
      </c>
      <c r="O61" s="12">
        <f t="shared" si="8"/>
        <v>112</v>
      </c>
      <c r="P61" s="12">
        <f t="shared" si="8"/>
        <v>1</v>
      </c>
      <c r="Q61" s="12">
        <f t="shared" si="8"/>
        <v>0</v>
      </c>
      <c r="R61" s="12">
        <f t="shared" si="8"/>
        <v>0</v>
      </c>
      <c r="S61" s="12">
        <f t="shared" si="8"/>
        <v>0</v>
      </c>
      <c r="T61" s="12">
        <f t="shared" si="8"/>
        <v>0</v>
      </c>
    </row>
    <row r="62" spans="1:20" ht="12.75">
      <c r="A62" t="s">
        <v>115</v>
      </c>
      <c r="B62" t="s">
        <v>116</v>
      </c>
      <c r="C62">
        <v>69382</v>
      </c>
      <c r="D62">
        <v>56531</v>
      </c>
      <c r="E62">
        <v>56511</v>
      </c>
      <c r="F62">
        <v>20</v>
      </c>
      <c r="G62">
        <v>0</v>
      </c>
      <c r="H62">
        <v>20</v>
      </c>
      <c r="I62">
        <v>15</v>
      </c>
      <c r="J62">
        <v>5</v>
      </c>
      <c r="K62">
        <v>0</v>
      </c>
      <c r="L62">
        <v>152</v>
      </c>
      <c r="M62">
        <v>152</v>
      </c>
      <c r="N62">
        <v>66</v>
      </c>
      <c r="O62">
        <v>86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117</v>
      </c>
      <c r="B63" t="s">
        <v>118</v>
      </c>
      <c r="C63">
        <v>6191</v>
      </c>
      <c r="D63">
        <v>4805</v>
      </c>
      <c r="E63">
        <v>4793</v>
      </c>
      <c r="F63">
        <v>12</v>
      </c>
      <c r="G63">
        <v>0</v>
      </c>
      <c r="H63">
        <v>12</v>
      </c>
      <c r="I63">
        <v>12</v>
      </c>
      <c r="J63">
        <v>0</v>
      </c>
      <c r="K63">
        <v>0</v>
      </c>
      <c r="L63">
        <v>10</v>
      </c>
      <c r="M63">
        <v>10</v>
      </c>
      <c r="N63">
        <v>7</v>
      </c>
      <c r="O63">
        <v>3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119</v>
      </c>
      <c r="B64" t="s">
        <v>120</v>
      </c>
      <c r="C64">
        <v>5319</v>
      </c>
      <c r="D64">
        <v>4089</v>
      </c>
      <c r="E64">
        <v>4080</v>
      </c>
      <c r="F64">
        <v>9</v>
      </c>
      <c r="G64">
        <v>0</v>
      </c>
      <c r="H64">
        <v>9</v>
      </c>
      <c r="I64">
        <v>9</v>
      </c>
      <c r="J64">
        <v>0</v>
      </c>
      <c r="K64">
        <v>0</v>
      </c>
      <c r="L64">
        <v>8</v>
      </c>
      <c r="M64">
        <v>8</v>
      </c>
      <c r="N64">
        <v>5</v>
      </c>
      <c r="O64">
        <v>3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121</v>
      </c>
      <c r="B65" t="s">
        <v>122</v>
      </c>
      <c r="C65">
        <v>8391</v>
      </c>
      <c r="D65">
        <v>6293</v>
      </c>
      <c r="E65">
        <v>6281</v>
      </c>
      <c r="F65">
        <v>12</v>
      </c>
      <c r="G65">
        <v>0</v>
      </c>
      <c r="H65">
        <v>12</v>
      </c>
      <c r="I65">
        <v>12</v>
      </c>
      <c r="J65">
        <v>0</v>
      </c>
      <c r="K65">
        <v>0</v>
      </c>
      <c r="L65">
        <v>16</v>
      </c>
      <c r="M65">
        <v>16</v>
      </c>
      <c r="N65">
        <v>15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123</v>
      </c>
      <c r="B66" t="s">
        <v>124</v>
      </c>
      <c r="C66">
        <v>3768</v>
      </c>
      <c r="D66">
        <v>2943</v>
      </c>
      <c r="E66">
        <v>2927</v>
      </c>
      <c r="F66">
        <v>16</v>
      </c>
      <c r="G66">
        <v>0</v>
      </c>
      <c r="H66">
        <v>16</v>
      </c>
      <c r="I66">
        <v>15</v>
      </c>
      <c r="J66">
        <v>1</v>
      </c>
      <c r="K66">
        <v>0</v>
      </c>
      <c r="L66">
        <v>5</v>
      </c>
      <c r="M66">
        <v>5</v>
      </c>
      <c r="N66">
        <v>0</v>
      </c>
      <c r="O66">
        <v>5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125</v>
      </c>
      <c r="B67" t="s">
        <v>126</v>
      </c>
      <c r="C67">
        <v>3550</v>
      </c>
      <c r="D67">
        <v>2849</v>
      </c>
      <c r="E67">
        <v>2784</v>
      </c>
      <c r="F67">
        <v>65</v>
      </c>
      <c r="G67">
        <v>0</v>
      </c>
      <c r="H67">
        <v>65</v>
      </c>
      <c r="I67">
        <v>61</v>
      </c>
      <c r="J67">
        <v>3</v>
      </c>
      <c r="K67">
        <v>1</v>
      </c>
      <c r="L67">
        <v>2</v>
      </c>
      <c r="M67">
        <v>2</v>
      </c>
      <c r="N67">
        <v>0</v>
      </c>
      <c r="O67">
        <v>1</v>
      </c>
      <c r="P67">
        <v>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127</v>
      </c>
      <c r="B68" t="s">
        <v>128</v>
      </c>
      <c r="C68">
        <v>3205</v>
      </c>
      <c r="D68">
        <v>2397</v>
      </c>
      <c r="E68">
        <v>2391</v>
      </c>
      <c r="F68">
        <v>6</v>
      </c>
      <c r="G68">
        <v>0</v>
      </c>
      <c r="H68">
        <v>6</v>
      </c>
      <c r="I68">
        <v>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129</v>
      </c>
      <c r="B69" t="s">
        <v>130</v>
      </c>
      <c r="C69">
        <v>3674</v>
      </c>
      <c r="D69">
        <v>2729</v>
      </c>
      <c r="E69">
        <v>2726</v>
      </c>
      <c r="F69">
        <v>3</v>
      </c>
      <c r="G69">
        <v>0</v>
      </c>
      <c r="H69">
        <v>3</v>
      </c>
      <c r="I69">
        <v>3</v>
      </c>
      <c r="J69">
        <v>0</v>
      </c>
      <c r="K69">
        <v>0</v>
      </c>
      <c r="L69">
        <v>7</v>
      </c>
      <c r="M69">
        <v>7</v>
      </c>
      <c r="N69">
        <v>5</v>
      </c>
      <c r="O69">
        <v>2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131</v>
      </c>
      <c r="B70" t="s">
        <v>132</v>
      </c>
      <c r="C70">
        <v>11707</v>
      </c>
      <c r="D70">
        <v>8775</v>
      </c>
      <c r="E70">
        <v>8765</v>
      </c>
      <c r="F70">
        <v>10</v>
      </c>
      <c r="G70">
        <v>0</v>
      </c>
      <c r="H70">
        <v>10</v>
      </c>
      <c r="I70">
        <v>10</v>
      </c>
      <c r="J70">
        <v>0</v>
      </c>
      <c r="K70">
        <v>0</v>
      </c>
      <c r="L70">
        <v>17</v>
      </c>
      <c r="M70">
        <v>17</v>
      </c>
      <c r="N70">
        <v>11</v>
      </c>
      <c r="O70">
        <v>6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133</v>
      </c>
      <c r="B71" t="s">
        <v>134</v>
      </c>
      <c r="C71">
        <v>4388</v>
      </c>
      <c r="D71">
        <v>3403</v>
      </c>
      <c r="E71">
        <v>3397</v>
      </c>
      <c r="F71">
        <v>6</v>
      </c>
      <c r="G71">
        <v>0</v>
      </c>
      <c r="H71">
        <v>6</v>
      </c>
      <c r="I71">
        <v>5</v>
      </c>
      <c r="J71">
        <v>1</v>
      </c>
      <c r="K71">
        <v>0</v>
      </c>
      <c r="L71">
        <v>8</v>
      </c>
      <c r="M71">
        <v>8</v>
      </c>
      <c r="N71">
        <v>3</v>
      </c>
      <c r="O71">
        <v>5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2:20" ht="12.75">
      <c r="B72" s="11" t="s">
        <v>158</v>
      </c>
      <c r="C72" s="12">
        <f aca="true" t="shared" si="9" ref="C72:I72">SUM(C73:C77)</f>
        <v>39223</v>
      </c>
      <c r="D72" s="12">
        <f t="shared" si="9"/>
        <v>30742</v>
      </c>
      <c r="E72" s="12">
        <f t="shared" si="9"/>
        <v>30674</v>
      </c>
      <c r="F72" s="12">
        <f t="shared" si="9"/>
        <v>68</v>
      </c>
      <c r="G72" s="12">
        <f t="shared" si="9"/>
        <v>0</v>
      </c>
      <c r="H72" s="12">
        <f t="shared" si="9"/>
        <v>68</v>
      </c>
      <c r="I72" s="12">
        <f t="shared" si="9"/>
        <v>60</v>
      </c>
      <c r="J72" s="12">
        <f>SUM(J73:J77)</f>
        <v>7</v>
      </c>
      <c r="K72" s="12">
        <f>SUM(K73:K77)</f>
        <v>1</v>
      </c>
      <c r="L72" s="12">
        <f>SUM(L73:L77)</f>
        <v>101</v>
      </c>
      <c r="M72" s="12">
        <f>SUM(M73:M77)</f>
        <v>101</v>
      </c>
      <c r="N72" s="12">
        <f>SUM(N73:N77)</f>
        <v>70</v>
      </c>
      <c r="O72" s="12">
        <f>SUM(O73:O77)</f>
        <v>30</v>
      </c>
      <c r="P72" s="12">
        <f>SUM(P73:P77)</f>
        <v>1</v>
      </c>
      <c r="Q72" s="12">
        <f>SUM(Q73:Q77)</f>
        <v>0</v>
      </c>
      <c r="R72" s="12">
        <f>SUM(R73:R77)</f>
        <v>0</v>
      </c>
      <c r="S72" s="12">
        <f>SUM(S73:S77)</f>
        <v>0</v>
      </c>
      <c r="T72" s="12">
        <f>SUM(T73:T77)</f>
        <v>0</v>
      </c>
    </row>
    <row r="73" spans="1:20" ht="12.75">
      <c r="A73" t="s">
        <v>135</v>
      </c>
      <c r="B73" t="s">
        <v>136</v>
      </c>
      <c r="C73">
        <v>4659</v>
      </c>
      <c r="D73">
        <v>3590</v>
      </c>
      <c r="E73">
        <v>3577</v>
      </c>
      <c r="F73">
        <v>13</v>
      </c>
      <c r="G73">
        <v>0</v>
      </c>
      <c r="H73">
        <v>13</v>
      </c>
      <c r="I73">
        <v>12</v>
      </c>
      <c r="J73">
        <v>1</v>
      </c>
      <c r="K73">
        <v>0</v>
      </c>
      <c r="L73">
        <v>12</v>
      </c>
      <c r="M73">
        <v>12</v>
      </c>
      <c r="N73">
        <v>7</v>
      </c>
      <c r="O73">
        <v>5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137</v>
      </c>
      <c r="B74" t="s">
        <v>138</v>
      </c>
      <c r="C74">
        <v>14638</v>
      </c>
      <c r="D74">
        <v>11695</v>
      </c>
      <c r="E74">
        <v>11685</v>
      </c>
      <c r="F74">
        <v>10</v>
      </c>
      <c r="G74">
        <v>0</v>
      </c>
      <c r="H74">
        <v>10</v>
      </c>
      <c r="I74">
        <v>8</v>
      </c>
      <c r="J74">
        <v>2</v>
      </c>
      <c r="K74">
        <v>0</v>
      </c>
      <c r="L74">
        <v>24</v>
      </c>
      <c r="M74">
        <v>24</v>
      </c>
      <c r="N74">
        <v>12</v>
      </c>
      <c r="O74">
        <v>12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139</v>
      </c>
      <c r="B75" t="s">
        <v>140</v>
      </c>
      <c r="C75">
        <v>3958</v>
      </c>
      <c r="D75">
        <v>3020</v>
      </c>
      <c r="E75">
        <v>3016</v>
      </c>
      <c r="F75">
        <v>4</v>
      </c>
      <c r="G75">
        <v>0</v>
      </c>
      <c r="H75">
        <v>4</v>
      </c>
      <c r="I75">
        <v>4</v>
      </c>
      <c r="J75">
        <v>0</v>
      </c>
      <c r="K75">
        <v>0</v>
      </c>
      <c r="L75">
        <v>7</v>
      </c>
      <c r="M75">
        <v>7</v>
      </c>
      <c r="N75">
        <v>4</v>
      </c>
      <c r="O75">
        <v>3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141</v>
      </c>
      <c r="B76" t="s">
        <v>142</v>
      </c>
      <c r="C76">
        <v>8518</v>
      </c>
      <c r="D76">
        <v>6648</v>
      </c>
      <c r="E76">
        <v>6633</v>
      </c>
      <c r="F76">
        <v>15</v>
      </c>
      <c r="G76">
        <v>0</v>
      </c>
      <c r="H76">
        <v>15</v>
      </c>
      <c r="I76">
        <v>14</v>
      </c>
      <c r="J76">
        <v>0</v>
      </c>
      <c r="K76">
        <v>1</v>
      </c>
      <c r="L76">
        <v>44</v>
      </c>
      <c r="M76">
        <v>44</v>
      </c>
      <c r="N76">
        <v>39</v>
      </c>
      <c r="O76">
        <v>4</v>
      </c>
      <c r="P76">
        <v>1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143</v>
      </c>
      <c r="B77" t="s">
        <v>144</v>
      </c>
      <c r="C77">
        <v>7450</v>
      </c>
      <c r="D77">
        <v>5789</v>
      </c>
      <c r="E77">
        <v>5763</v>
      </c>
      <c r="F77">
        <v>26</v>
      </c>
      <c r="G77">
        <v>0</v>
      </c>
      <c r="H77">
        <v>26</v>
      </c>
      <c r="I77">
        <v>22</v>
      </c>
      <c r="J77">
        <v>4</v>
      </c>
      <c r="K77">
        <v>0</v>
      </c>
      <c r="L77">
        <v>14</v>
      </c>
      <c r="M77">
        <v>14</v>
      </c>
      <c r="N77">
        <v>8</v>
      </c>
      <c r="O77">
        <v>6</v>
      </c>
      <c r="P77">
        <v>0</v>
      </c>
      <c r="Q77">
        <v>0</v>
      </c>
      <c r="R77">
        <v>0</v>
      </c>
      <c r="S77">
        <v>0</v>
      </c>
      <c r="T77">
        <v>0</v>
      </c>
    </row>
    <row r="78" ht="6.75" customHeight="1"/>
    <row r="79" spans="1:20" ht="12.75">
      <c r="A79" t="s">
        <v>145</v>
      </c>
      <c r="B79" s="5" t="s">
        <v>146</v>
      </c>
      <c r="C79" s="5">
        <v>389901</v>
      </c>
      <c r="D79" s="5">
        <v>323786</v>
      </c>
      <c r="E79" s="5">
        <v>323684</v>
      </c>
      <c r="F79" s="5">
        <v>102</v>
      </c>
      <c r="G79" s="5">
        <v>0</v>
      </c>
      <c r="H79" s="5">
        <v>102</v>
      </c>
      <c r="I79" s="5">
        <v>77</v>
      </c>
      <c r="J79" s="5">
        <v>21</v>
      </c>
      <c r="K79" s="5">
        <v>4</v>
      </c>
      <c r="L79" s="5">
        <v>1291</v>
      </c>
      <c r="M79" s="5">
        <v>1291</v>
      </c>
      <c r="N79" s="5">
        <v>542</v>
      </c>
      <c r="O79" s="5">
        <v>745</v>
      </c>
      <c r="P79" s="5">
        <v>4</v>
      </c>
      <c r="Q79" s="5">
        <v>0</v>
      </c>
      <c r="R79" s="5">
        <v>0</v>
      </c>
      <c r="S79" s="5">
        <v>0</v>
      </c>
      <c r="T79" s="5">
        <v>0</v>
      </c>
    </row>
    <row r="80" spans="1:20" ht="12.75">
      <c r="A80" t="s">
        <v>147</v>
      </c>
      <c r="B80" s="5" t="s">
        <v>148</v>
      </c>
      <c r="C80" s="5">
        <v>40224</v>
      </c>
      <c r="D80" s="5">
        <v>33602</v>
      </c>
      <c r="E80" s="5">
        <v>33518</v>
      </c>
      <c r="F80" s="5">
        <v>84</v>
      </c>
      <c r="G80" s="5">
        <v>0</v>
      </c>
      <c r="H80" s="5">
        <v>84</v>
      </c>
      <c r="I80" s="5">
        <v>76</v>
      </c>
      <c r="J80" s="5">
        <v>8</v>
      </c>
      <c r="K80" s="5">
        <v>0</v>
      </c>
      <c r="L80" s="5">
        <v>126</v>
      </c>
      <c r="M80" s="5">
        <v>126</v>
      </c>
      <c r="N80" s="5">
        <v>44</v>
      </c>
      <c r="O80" s="5">
        <v>82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</row>
    <row r="81" spans="2:20" s="6" customFormat="1" ht="15.75">
      <c r="B81" s="7" t="s">
        <v>159</v>
      </c>
      <c r="C81" s="6">
        <f aca="true" t="shared" si="10" ref="C81:T81">SUM(C5+C12+C19+C26+C36+C43+C49+C54+C61+C72+C79+C80)</f>
        <v>1086453</v>
      </c>
      <c r="D81" s="6">
        <f t="shared" si="10"/>
        <v>873456</v>
      </c>
      <c r="E81" s="6">
        <f t="shared" si="10"/>
        <v>871932</v>
      </c>
      <c r="F81" s="6">
        <f t="shared" si="10"/>
        <v>1524</v>
      </c>
      <c r="G81" s="6">
        <f t="shared" si="10"/>
        <v>4</v>
      </c>
      <c r="H81" s="6">
        <f t="shared" si="10"/>
        <v>1520</v>
      </c>
      <c r="I81" s="6">
        <f t="shared" si="10"/>
        <v>1335</v>
      </c>
      <c r="J81" s="6">
        <f t="shared" si="10"/>
        <v>139</v>
      </c>
      <c r="K81" s="6">
        <f t="shared" si="10"/>
        <v>46</v>
      </c>
      <c r="L81" s="6">
        <f t="shared" si="10"/>
        <v>2920</v>
      </c>
      <c r="M81" s="6">
        <f t="shared" si="10"/>
        <v>2920</v>
      </c>
      <c r="N81" s="6">
        <f t="shared" si="10"/>
        <v>1466</v>
      </c>
      <c r="O81" s="6">
        <f t="shared" si="10"/>
        <v>1408</v>
      </c>
      <c r="P81" s="6">
        <f t="shared" si="10"/>
        <v>46</v>
      </c>
      <c r="Q81" s="6">
        <f t="shared" si="10"/>
        <v>0</v>
      </c>
      <c r="R81" s="6">
        <f t="shared" si="10"/>
        <v>0</v>
      </c>
      <c r="S81" s="6">
        <f t="shared" si="10"/>
        <v>0</v>
      </c>
      <c r="T81" s="6">
        <f t="shared" si="10"/>
        <v>0</v>
      </c>
    </row>
  </sheetData>
  <mergeCells count="14">
    <mergeCell ref="A1:T1"/>
    <mergeCell ref="A2:A4"/>
    <mergeCell ref="B2:B4"/>
    <mergeCell ref="C2:C4"/>
    <mergeCell ref="D2:G2"/>
    <mergeCell ref="D3:D4"/>
    <mergeCell ref="E3:E4"/>
    <mergeCell ref="F3:F4"/>
    <mergeCell ref="G3:G4"/>
    <mergeCell ref="H2:T2"/>
    <mergeCell ref="H3:K3"/>
    <mergeCell ref="L3:L4"/>
    <mergeCell ref="M3:P3"/>
    <mergeCell ref="Q3:T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waldek</cp:lastModifiedBy>
  <dcterms:created xsi:type="dcterms:W3CDTF">2006-10-09T12:37:28Z</dcterms:created>
  <dcterms:modified xsi:type="dcterms:W3CDTF">2006-10-10T07:12:51Z</dcterms:modified>
  <cp:category/>
  <cp:version/>
  <cp:contentType/>
  <cp:contentStatus/>
</cp:coreProperties>
</file>