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61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<sst xmlns="http://schemas.openxmlformats.org/spreadsheetml/2006/main" count="87" uniqueCount="87">
  <si>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</si>
  <si>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</si>
  <si>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</si>
  <si>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</si>
  <si>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</si>
  <si>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</si>
  <si>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</si>
  <si>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</si>
  <si>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</si>
  <si>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</si>
  <si>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</si>
  <si>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</si>
  <si>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</si>
  <si>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</si>
  <si>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</si>
  <si>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</si>
  <si>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</si>
  <si>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</si>
  <si>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</si>
  <si>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</si>
  <si>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</si>
  <si>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</si>
  <si>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</si>
  <si>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</si>
  <si>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</si>
  <si>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</si>
  <si>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</si>
  <si>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</si>
  <si>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</si>
  <si>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</si>
  <si>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</si>
  <si>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</si>
  <si>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</si>
  <si>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</si>
  <si>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</si>
  <si>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</si>
  <si>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</si>
  <si>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</si>
  <si>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</si>
  <si>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</si>
  <si>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</si>
  <si>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</si>
  <si>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</si>
  <si>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</si>
  <si>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</si>
  <si>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</si>
  <si>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</si>
  <si>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</si>
  <si>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</si>
  <si>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</si>
  <si>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</si>
  <si>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</si>
  <si>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</si>
  <si>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</si>
  <si>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</si>
  <si>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</si>
  <si>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</si>
  <si>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</si>
  <si>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</si>
  <si>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</si>
  <si>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</si>
  <si>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</si>
  <si>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</si>
  <si>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</si>
  <si>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</si>
  <si>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</si>
  <si>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</si>
  <si>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</si>
  <si>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</si>
  <si>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</si>
  <si>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</si>
  <si>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</si>
  <si>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</si>
  <si>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</si>
  <si>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</si>
  <si>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</si>
  <si>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</si>
  <si>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</si>
  <si>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</si>
  <si>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</si>
  <si>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</si>
  <si>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</si>
  <si>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</si>
  <si>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</si>
  <si>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</si>
  <si>
    <t>Suma</t>
  </si>
  <si>
    <t>kwartalny meldunek o stanie rejestru wyborców z obszaru właściwości Komisarza Wyborczego w Szczecinie. Stan na dzień 31 marca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</si>
</sst>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13" workbookViewId="0">
      <selection sqref="A1:XFD1"/>
    </sheetView>
  </sheetViews>
  <sheetFormatPr defaultRowHeight="15" x14ac:dyDescent="0.25"/>
  <cols>
    <col min="1" max="1" width="10.5703125" customWidth="1"/>
    <col min="2" max="2" width="25.28515625" customWidth="1"/>
    <col min="3" max="3" width="18.5703125" customWidth="1"/>
    <col min="4" max="5" width="24.42578125" customWidth="1"/>
    <col min="6" max="6" width="27.42578125" customWidth="1"/>
    <col min="7" max="7" width="33.7109375" customWidth="1"/>
    <col min="8" max="8" width="28.85546875" customWidth="1"/>
    <col min="9" max="9" width="29.140625" customWidth="1"/>
    <col min="10" max="10" width="31.140625" customWidth="1"/>
    <col min="11" max="11" width="28.42578125" customWidth="1"/>
    <col min="12" max="12" width="37.7109375" customWidth="1"/>
    <col min="13" max="13" width="32.42578125" customWidth="1"/>
    <col min="14" max="14" width="30.140625" customWidth="1"/>
    <col min="15" max="15" width="32.42578125" customWidth="1"/>
    <col min="16" max="16" width="36" customWidth="1"/>
    <col min="17" max="17" width="34.28515625" customWidth="1"/>
  </cols>
  <sheetData>
    <row r="1" spans="1:17" s="5" customFormat="1" x14ac:dyDescent="0.25">
      <c r="A1" s="5" t="s">
        <v>86</v>
      </c>
    </row>
    <row r="2" spans="1:17" ht="45" x14ac:dyDescent="0.25">
      <c r="A2" t="s">
        <v>0</v>
      </c>
      <c r="B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s="1" customFormat="1" x14ac:dyDescent="0.25">
      <c r="A3" s="1" t="s">
        <v>17</v>
      </c>
      <c r="C3" s="1">
        <v>78548</v>
      </c>
      <c r="D3" s="1">
        <v>63366</v>
      </c>
      <c r="E3" s="1">
        <v>62628</v>
      </c>
      <c r="F3" s="1">
        <v>738</v>
      </c>
      <c r="G3" s="1">
        <v>738</v>
      </c>
      <c r="H3" s="1">
        <v>474</v>
      </c>
      <c r="I3" s="1">
        <v>57</v>
      </c>
      <c r="J3" s="1">
        <v>207</v>
      </c>
      <c r="K3" s="1">
        <v>0</v>
      </c>
      <c r="L3" s="1">
        <v>915</v>
      </c>
      <c r="M3" s="1">
        <v>273</v>
      </c>
      <c r="N3" s="1">
        <v>435</v>
      </c>
      <c r="O3" s="1">
        <v>207</v>
      </c>
      <c r="P3" s="1">
        <v>0</v>
      </c>
      <c r="Q3" s="1">
        <v>0</v>
      </c>
    </row>
    <row r="4" spans="1:17" x14ac:dyDescent="0.25">
      <c r="A4" t="str">
        <f>"320402"</f>
        <v>320402</v>
      </c>
      <c r="B4" t="s">
        <v>18</v>
      </c>
      <c r="C4">
        <v>34085</v>
      </c>
      <c r="D4">
        <v>27431</v>
      </c>
      <c r="E4">
        <v>27253</v>
      </c>
      <c r="F4">
        <v>178</v>
      </c>
      <c r="G4">
        <v>178</v>
      </c>
      <c r="H4">
        <v>110</v>
      </c>
      <c r="I4">
        <v>20</v>
      </c>
      <c r="J4">
        <v>48</v>
      </c>
      <c r="K4">
        <v>0</v>
      </c>
      <c r="L4">
        <v>291</v>
      </c>
      <c r="M4">
        <v>53</v>
      </c>
      <c r="N4">
        <v>190</v>
      </c>
      <c r="O4">
        <v>48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8546</v>
      </c>
      <c r="D5">
        <v>6773</v>
      </c>
      <c r="E5">
        <v>6595</v>
      </c>
      <c r="F5">
        <v>178</v>
      </c>
      <c r="G5">
        <v>178</v>
      </c>
      <c r="H5">
        <v>138</v>
      </c>
      <c r="I5">
        <v>19</v>
      </c>
      <c r="J5">
        <v>21</v>
      </c>
      <c r="K5">
        <v>0</v>
      </c>
      <c r="L5">
        <v>78</v>
      </c>
      <c r="M5">
        <v>18</v>
      </c>
      <c r="N5">
        <v>39</v>
      </c>
      <c r="O5">
        <v>21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23367</v>
      </c>
      <c r="D6">
        <v>19024</v>
      </c>
      <c r="E6">
        <v>18790</v>
      </c>
      <c r="F6">
        <v>234</v>
      </c>
      <c r="G6">
        <v>234</v>
      </c>
      <c r="H6">
        <v>107</v>
      </c>
      <c r="I6">
        <v>3</v>
      </c>
      <c r="J6">
        <v>124</v>
      </c>
      <c r="K6">
        <v>0</v>
      </c>
      <c r="L6">
        <v>435</v>
      </c>
      <c r="M6">
        <v>175</v>
      </c>
      <c r="N6">
        <v>136</v>
      </c>
      <c r="O6">
        <v>124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2947</v>
      </c>
      <c r="D7">
        <v>2361</v>
      </c>
      <c r="E7">
        <v>2308</v>
      </c>
      <c r="F7">
        <v>53</v>
      </c>
      <c r="G7">
        <v>53</v>
      </c>
      <c r="H7">
        <v>40</v>
      </c>
      <c r="I7">
        <v>7</v>
      </c>
      <c r="J7">
        <v>6</v>
      </c>
      <c r="K7">
        <v>0</v>
      </c>
      <c r="L7">
        <v>28</v>
      </c>
      <c r="M7">
        <v>7</v>
      </c>
      <c r="N7">
        <v>15</v>
      </c>
      <c r="O7">
        <v>6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4908</v>
      </c>
      <c r="D8">
        <v>3983</v>
      </c>
      <c r="E8">
        <v>3949</v>
      </c>
      <c r="F8">
        <v>34</v>
      </c>
      <c r="G8">
        <v>34</v>
      </c>
      <c r="H8">
        <v>29</v>
      </c>
      <c r="I8">
        <v>4</v>
      </c>
      <c r="J8">
        <v>1</v>
      </c>
      <c r="K8">
        <v>0</v>
      </c>
      <c r="L8">
        <v>44</v>
      </c>
      <c r="M8">
        <v>10</v>
      </c>
      <c r="N8">
        <v>33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4695</v>
      </c>
      <c r="D9">
        <v>3794</v>
      </c>
      <c r="E9">
        <v>3733</v>
      </c>
      <c r="F9">
        <v>61</v>
      </c>
      <c r="G9">
        <v>61</v>
      </c>
      <c r="H9">
        <v>50</v>
      </c>
      <c r="I9">
        <v>4</v>
      </c>
      <c r="J9">
        <v>7</v>
      </c>
      <c r="K9">
        <v>0</v>
      </c>
      <c r="L9">
        <v>39</v>
      </c>
      <c r="M9">
        <v>10</v>
      </c>
      <c r="N9">
        <v>22</v>
      </c>
      <c r="O9">
        <v>7</v>
      </c>
      <c r="P9">
        <v>0</v>
      </c>
      <c r="Q9">
        <v>0</v>
      </c>
    </row>
    <row r="10" spans="1:17" s="1" customFormat="1" x14ac:dyDescent="0.25">
      <c r="A10" s="1" t="s">
        <v>24</v>
      </c>
      <c r="C10" s="1">
        <v>58505</v>
      </c>
      <c r="D10" s="1">
        <v>47783</v>
      </c>
      <c r="E10" s="1">
        <v>46958</v>
      </c>
      <c r="F10" s="1">
        <v>825</v>
      </c>
      <c r="G10" s="1">
        <v>821</v>
      </c>
      <c r="H10" s="1">
        <v>573</v>
      </c>
      <c r="I10" s="1">
        <v>64</v>
      </c>
      <c r="J10" s="1">
        <v>184</v>
      </c>
      <c r="K10" s="1">
        <v>4</v>
      </c>
      <c r="L10" s="1">
        <v>956</v>
      </c>
      <c r="M10" s="1">
        <v>257</v>
      </c>
      <c r="N10" s="1">
        <v>515</v>
      </c>
      <c r="O10" s="1">
        <v>184</v>
      </c>
      <c r="P10" s="1">
        <v>0</v>
      </c>
      <c r="Q10" s="1">
        <v>0</v>
      </c>
    </row>
    <row r="11" spans="1:17" x14ac:dyDescent="0.25">
      <c r="A11" t="str">
        <f>"320501"</f>
        <v>320501</v>
      </c>
      <c r="B11" t="s">
        <v>25</v>
      </c>
      <c r="C11">
        <v>3763</v>
      </c>
      <c r="D11">
        <v>2924</v>
      </c>
      <c r="E11">
        <v>2898</v>
      </c>
      <c r="F11">
        <v>26</v>
      </c>
      <c r="G11">
        <v>26</v>
      </c>
      <c r="H11">
        <v>21</v>
      </c>
      <c r="I11">
        <v>4</v>
      </c>
      <c r="J11">
        <v>1</v>
      </c>
      <c r="K11">
        <v>0</v>
      </c>
      <c r="L11">
        <v>38</v>
      </c>
      <c r="M11">
        <v>6</v>
      </c>
      <c r="N11">
        <v>31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22751</v>
      </c>
      <c r="D12">
        <v>18646</v>
      </c>
      <c r="E12">
        <v>18395</v>
      </c>
      <c r="F12">
        <v>251</v>
      </c>
      <c r="G12">
        <v>251</v>
      </c>
      <c r="H12">
        <v>119</v>
      </c>
      <c r="I12">
        <v>13</v>
      </c>
      <c r="J12">
        <v>119</v>
      </c>
      <c r="K12">
        <v>0</v>
      </c>
      <c r="L12">
        <v>364</v>
      </c>
      <c r="M12">
        <v>47</v>
      </c>
      <c r="N12">
        <v>198</v>
      </c>
      <c r="O12">
        <v>119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4009</v>
      </c>
      <c r="D13">
        <v>3298</v>
      </c>
      <c r="E13">
        <v>3185</v>
      </c>
      <c r="F13">
        <v>113</v>
      </c>
      <c r="G13">
        <v>113</v>
      </c>
      <c r="H13">
        <v>91</v>
      </c>
      <c r="I13">
        <v>5</v>
      </c>
      <c r="J13">
        <v>17</v>
      </c>
      <c r="K13">
        <v>0</v>
      </c>
      <c r="L13">
        <v>71</v>
      </c>
      <c r="M13">
        <v>12</v>
      </c>
      <c r="N13">
        <v>42</v>
      </c>
      <c r="O13">
        <v>17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8772</v>
      </c>
      <c r="D14">
        <v>7070</v>
      </c>
      <c r="E14">
        <v>6979</v>
      </c>
      <c r="F14">
        <v>91</v>
      </c>
      <c r="G14">
        <v>89</v>
      </c>
      <c r="H14">
        <v>74</v>
      </c>
      <c r="I14">
        <v>8</v>
      </c>
      <c r="J14">
        <v>7</v>
      </c>
      <c r="K14">
        <v>2</v>
      </c>
      <c r="L14">
        <v>83</v>
      </c>
      <c r="M14">
        <v>21</v>
      </c>
      <c r="N14">
        <v>55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3676</v>
      </c>
      <c r="D15">
        <v>3233</v>
      </c>
      <c r="E15">
        <v>2993</v>
      </c>
      <c r="F15">
        <v>240</v>
      </c>
      <c r="G15">
        <v>238</v>
      </c>
      <c r="H15">
        <v>201</v>
      </c>
      <c r="I15">
        <v>18</v>
      </c>
      <c r="J15">
        <v>19</v>
      </c>
      <c r="K15">
        <v>2</v>
      </c>
      <c r="L15">
        <v>75</v>
      </c>
      <c r="M15">
        <v>5</v>
      </c>
      <c r="N15">
        <v>51</v>
      </c>
      <c r="O15">
        <v>19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15534</v>
      </c>
      <c r="D16">
        <v>12612</v>
      </c>
      <c r="E16">
        <v>12508</v>
      </c>
      <c r="F16">
        <v>104</v>
      </c>
      <c r="G16">
        <v>104</v>
      </c>
      <c r="H16">
        <v>67</v>
      </c>
      <c r="I16">
        <v>16</v>
      </c>
      <c r="J16">
        <v>21</v>
      </c>
      <c r="K16">
        <v>0</v>
      </c>
      <c r="L16">
        <v>325</v>
      </c>
      <c r="M16">
        <v>166</v>
      </c>
      <c r="N16">
        <v>138</v>
      </c>
      <c r="O16">
        <v>21</v>
      </c>
      <c r="P16">
        <v>0</v>
      </c>
      <c r="Q16">
        <v>0</v>
      </c>
    </row>
    <row r="17" spans="1:17" s="1" customFormat="1" x14ac:dyDescent="0.25">
      <c r="A17" s="1" t="s">
        <v>31</v>
      </c>
      <c r="C17" s="1">
        <v>79665</v>
      </c>
      <c r="D17" s="1">
        <v>64750</v>
      </c>
      <c r="E17" s="1">
        <v>64080</v>
      </c>
      <c r="F17" s="1">
        <v>670</v>
      </c>
      <c r="G17" s="1">
        <v>658</v>
      </c>
      <c r="H17" s="1">
        <v>504</v>
      </c>
      <c r="I17" s="1">
        <v>49</v>
      </c>
      <c r="J17" s="1">
        <v>105</v>
      </c>
      <c r="K17" s="1">
        <v>12</v>
      </c>
      <c r="L17" s="1">
        <v>799</v>
      </c>
      <c r="M17" s="1">
        <v>233</v>
      </c>
      <c r="N17" s="1">
        <v>461</v>
      </c>
      <c r="O17" s="1">
        <v>105</v>
      </c>
      <c r="P17" s="1">
        <v>0</v>
      </c>
      <c r="Q17" s="1">
        <v>0</v>
      </c>
    </row>
    <row r="18" spans="1:17" x14ac:dyDescent="0.25">
      <c r="A18" t="str">
        <f>"320601"</f>
        <v>320601</v>
      </c>
      <c r="B18" t="s">
        <v>32</v>
      </c>
      <c r="C18">
        <v>6206</v>
      </c>
      <c r="D18">
        <v>5040</v>
      </c>
      <c r="E18">
        <v>5013</v>
      </c>
      <c r="F18">
        <v>27</v>
      </c>
      <c r="G18">
        <v>27</v>
      </c>
      <c r="H18">
        <v>20</v>
      </c>
      <c r="I18">
        <v>6</v>
      </c>
      <c r="J18">
        <v>1</v>
      </c>
      <c r="K18">
        <v>0</v>
      </c>
      <c r="L18">
        <v>43</v>
      </c>
      <c r="M18">
        <v>15</v>
      </c>
      <c r="N18">
        <v>27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4285</v>
      </c>
      <c r="D19">
        <v>3491</v>
      </c>
      <c r="E19">
        <v>3377</v>
      </c>
      <c r="F19">
        <v>114</v>
      </c>
      <c r="G19">
        <v>105</v>
      </c>
      <c r="H19">
        <v>98</v>
      </c>
      <c r="I19">
        <v>1</v>
      </c>
      <c r="J19">
        <v>6</v>
      </c>
      <c r="K19">
        <v>9</v>
      </c>
      <c r="L19">
        <v>25</v>
      </c>
      <c r="M19">
        <v>7</v>
      </c>
      <c r="N19">
        <v>12</v>
      </c>
      <c r="O19">
        <v>6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13342</v>
      </c>
      <c r="D20">
        <v>10852</v>
      </c>
      <c r="E20">
        <v>10751</v>
      </c>
      <c r="F20">
        <v>101</v>
      </c>
      <c r="G20">
        <v>100</v>
      </c>
      <c r="H20">
        <v>73</v>
      </c>
      <c r="I20">
        <v>8</v>
      </c>
      <c r="J20">
        <v>19</v>
      </c>
      <c r="K20">
        <v>1</v>
      </c>
      <c r="L20">
        <v>154</v>
      </c>
      <c r="M20">
        <v>37</v>
      </c>
      <c r="N20">
        <v>98</v>
      </c>
      <c r="O20">
        <v>19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30125</v>
      </c>
      <c r="D21">
        <v>24565</v>
      </c>
      <c r="E21">
        <v>24437</v>
      </c>
      <c r="F21">
        <v>128</v>
      </c>
      <c r="G21">
        <v>128</v>
      </c>
      <c r="H21">
        <v>73</v>
      </c>
      <c r="I21">
        <v>10</v>
      </c>
      <c r="J21">
        <v>45</v>
      </c>
      <c r="K21">
        <v>0</v>
      </c>
      <c r="L21">
        <v>269</v>
      </c>
      <c r="M21">
        <v>70</v>
      </c>
      <c r="N21">
        <v>154</v>
      </c>
      <c r="O21">
        <v>45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6971</v>
      </c>
      <c r="D22">
        <v>5583</v>
      </c>
      <c r="E22">
        <v>5567</v>
      </c>
      <c r="F22">
        <v>16</v>
      </c>
      <c r="G22">
        <v>16</v>
      </c>
      <c r="H22">
        <v>12</v>
      </c>
      <c r="I22">
        <v>1</v>
      </c>
      <c r="J22">
        <v>3</v>
      </c>
      <c r="K22">
        <v>0</v>
      </c>
      <c r="L22">
        <v>58</v>
      </c>
      <c r="M22">
        <v>17</v>
      </c>
      <c r="N22">
        <v>38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4292</v>
      </c>
      <c r="D23">
        <v>3437</v>
      </c>
      <c r="E23">
        <v>3392</v>
      </c>
      <c r="F23">
        <v>45</v>
      </c>
      <c r="G23">
        <v>45</v>
      </c>
      <c r="H23">
        <v>37</v>
      </c>
      <c r="I23">
        <v>2</v>
      </c>
      <c r="J23">
        <v>6</v>
      </c>
      <c r="K23">
        <v>0</v>
      </c>
      <c r="L23">
        <v>92</v>
      </c>
      <c r="M23">
        <v>64</v>
      </c>
      <c r="N23">
        <v>22</v>
      </c>
      <c r="O23">
        <v>6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3775</v>
      </c>
      <c r="D24">
        <v>3097</v>
      </c>
      <c r="E24">
        <v>2988</v>
      </c>
      <c r="F24">
        <v>109</v>
      </c>
      <c r="G24">
        <v>108</v>
      </c>
      <c r="H24">
        <v>80</v>
      </c>
      <c r="I24">
        <v>14</v>
      </c>
      <c r="J24">
        <v>14</v>
      </c>
      <c r="K24">
        <v>1</v>
      </c>
      <c r="L24">
        <v>79</v>
      </c>
      <c r="M24">
        <v>4</v>
      </c>
      <c r="N24">
        <v>61</v>
      </c>
      <c r="O24">
        <v>14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5368</v>
      </c>
      <c r="D25">
        <v>4386</v>
      </c>
      <c r="E25">
        <v>4295</v>
      </c>
      <c r="F25">
        <v>91</v>
      </c>
      <c r="G25">
        <v>90</v>
      </c>
      <c r="H25">
        <v>81</v>
      </c>
      <c r="I25">
        <v>2</v>
      </c>
      <c r="J25">
        <v>7</v>
      </c>
      <c r="K25">
        <v>1</v>
      </c>
      <c r="L25">
        <v>43</v>
      </c>
      <c r="M25">
        <v>12</v>
      </c>
      <c r="N25">
        <v>24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5301</v>
      </c>
      <c r="D26">
        <v>4299</v>
      </c>
      <c r="E26">
        <v>4260</v>
      </c>
      <c r="F26">
        <v>39</v>
      </c>
      <c r="G26">
        <v>39</v>
      </c>
      <c r="H26">
        <v>30</v>
      </c>
      <c r="I26">
        <v>5</v>
      </c>
      <c r="J26">
        <v>4</v>
      </c>
      <c r="K26">
        <v>0</v>
      </c>
      <c r="L26">
        <v>36</v>
      </c>
      <c r="M26">
        <v>7</v>
      </c>
      <c r="N26">
        <v>25</v>
      </c>
      <c r="O26">
        <v>4</v>
      </c>
      <c r="P26">
        <v>0</v>
      </c>
      <c r="Q26">
        <v>0</v>
      </c>
    </row>
    <row r="27" spans="1:17" s="1" customFormat="1" x14ac:dyDescent="0.25">
      <c r="A27" s="1" t="s">
        <v>41</v>
      </c>
      <c r="C27" s="1">
        <v>45360</v>
      </c>
      <c r="D27" s="1">
        <v>37826</v>
      </c>
      <c r="E27" s="1">
        <v>37110</v>
      </c>
      <c r="F27" s="1">
        <v>716</v>
      </c>
      <c r="G27" s="1">
        <v>706</v>
      </c>
      <c r="H27" s="1">
        <v>495</v>
      </c>
      <c r="I27" s="1">
        <v>51</v>
      </c>
      <c r="J27" s="1">
        <v>160</v>
      </c>
      <c r="K27" s="1">
        <v>10</v>
      </c>
      <c r="L27" s="1">
        <v>622</v>
      </c>
      <c r="M27" s="1">
        <v>78</v>
      </c>
      <c r="N27" s="1">
        <v>384</v>
      </c>
      <c r="O27" s="1">
        <v>160</v>
      </c>
      <c r="P27" s="1">
        <v>0</v>
      </c>
      <c r="Q27" s="1">
        <v>0</v>
      </c>
    </row>
    <row r="28" spans="1:17" x14ac:dyDescent="0.25">
      <c r="A28" t="str">
        <f>"320701"</f>
        <v>320701</v>
      </c>
      <c r="B28" t="s">
        <v>42</v>
      </c>
      <c r="C28">
        <v>3790</v>
      </c>
      <c r="D28">
        <v>3225</v>
      </c>
      <c r="E28">
        <v>3108</v>
      </c>
      <c r="F28">
        <v>117</v>
      </c>
      <c r="G28">
        <v>117</v>
      </c>
      <c r="H28">
        <v>79</v>
      </c>
      <c r="I28">
        <v>9</v>
      </c>
      <c r="J28">
        <v>29</v>
      </c>
      <c r="K28">
        <v>0</v>
      </c>
      <c r="L28">
        <v>88</v>
      </c>
      <c r="M28">
        <v>10</v>
      </c>
      <c r="N28">
        <v>49</v>
      </c>
      <c r="O28">
        <v>29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5732</v>
      </c>
      <c r="D29">
        <v>4792</v>
      </c>
      <c r="E29">
        <v>4714</v>
      </c>
      <c r="F29">
        <v>78</v>
      </c>
      <c r="G29">
        <v>77</v>
      </c>
      <c r="H29">
        <v>57</v>
      </c>
      <c r="I29">
        <v>1</v>
      </c>
      <c r="J29">
        <v>19</v>
      </c>
      <c r="K29">
        <v>1</v>
      </c>
      <c r="L29">
        <v>60</v>
      </c>
      <c r="M29">
        <v>6</v>
      </c>
      <c r="N29">
        <v>35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13704</v>
      </c>
      <c r="D30">
        <v>11531</v>
      </c>
      <c r="E30">
        <v>11401</v>
      </c>
      <c r="F30">
        <v>130</v>
      </c>
      <c r="G30">
        <v>130</v>
      </c>
      <c r="H30">
        <v>84</v>
      </c>
      <c r="I30">
        <v>5</v>
      </c>
      <c r="J30">
        <v>41</v>
      </c>
      <c r="K30">
        <v>0</v>
      </c>
      <c r="L30">
        <v>200</v>
      </c>
      <c r="M30">
        <v>42</v>
      </c>
      <c r="N30">
        <v>117</v>
      </c>
      <c r="O30">
        <v>41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6155</v>
      </c>
      <c r="D31">
        <v>5210</v>
      </c>
      <c r="E31">
        <v>5058</v>
      </c>
      <c r="F31">
        <v>152</v>
      </c>
      <c r="G31">
        <v>147</v>
      </c>
      <c r="H31">
        <v>100</v>
      </c>
      <c r="I31">
        <v>13</v>
      </c>
      <c r="J31">
        <v>34</v>
      </c>
      <c r="K31">
        <v>5</v>
      </c>
      <c r="L31">
        <v>102</v>
      </c>
      <c r="M31">
        <v>7</v>
      </c>
      <c r="N31">
        <v>61</v>
      </c>
      <c r="O31">
        <v>34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4134</v>
      </c>
      <c r="D32">
        <v>3347</v>
      </c>
      <c r="E32">
        <v>3301</v>
      </c>
      <c r="F32">
        <v>46</v>
      </c>
      <c r="G32">
        <v>45</v>
      </c>
      <c r="H32">
        <v>41</v>
      </c>
      <c r="I32">
        <v>2</v>
      </c>
      <c r="J32">
        <v>2</v>
      </c>
      <c r="K32">
        <v>1</v>
      </c>
      <c r="L32">
        <v>43</v>
      </c>
      <c r="M32">
        <v>4</v>
      </c>
      <c r="N32">
        <v>37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11845</v>
      </c>
      <c r="D33">
        <v>9721</v>
      </c>
      <c r="E33">
        <v>9528</v>
      </c>
      <c r="F33">
        <v>193</v>
      </c>
      <c r="G33">
        <v>190</v>
      </c>
      <c r="H33">
        <v>134</v>
      </c>
      <c r="I33">
        <v>21</v>
      </c>
      <c r="J33">
        <v>35</v>
      </c>
      <c r="K33">
        <v>3</v>
      </c>
      <c r="L33">
        <v>129</v>
      </c>
      <c r="M33">
        <v>9</v>
      </c>
      <c r="N33">
        <v>85</v>
      </c>
      <c r="O33">
        <v>35</v>
      </c>
      <c r="P33">
        <v>0</v>
      </c>
      <c r="Q33">
        <v>0</v>
      </c>
    </row>
    <row r="34" spans="1:17" s="1" customFormat="1" x14ac:dyDescent="0.25">
      <c r="A34" s="1" t="s">
        <v>48</v>
      </c>
      <c r="C34" s="1">
        <v>63586</v>
      </c>
      <c r="D34" s="1">
        <v>51841</v>
      </c>
      <c r="E34" s="1">
        <v>51502</v>
      </c>
      <c r="F34" s="1">
        <v>339</v>
      </c>
      <c r="G34" s="1">
        <v>333</v>
      </c>
      <c r="H34" s="1">
        <v>213</v>
      </c>
      <c r="I34" s="1">
        <v>25</v>
      </c>
      <c r="J34" s="1">
        <v>95</v>
      </c>
      <c r="K34" s="1">
        <v>6</v>
      </c>
      <c r="L34" s="1">
        <v>543</v>
      </c>
      <c r="M34" s="1">
        <v>125</v>
      </c>
      <c r="N34" s="1">
        <v>323</v>
      </c>
      <c r="O34" s="1">
        <v>95</v>
      </c>
      <c r="P34" s="1">
        <v>0</v>
      </c>
      <c r="Q34" s="1">
        <v>0</v>
      </c>
    </row>
    <row r="35" spans="1:17" x14ac:dyDescent="0.25">
      <c r="A35" t="str">
        <f>"321001"</f>
        <v>321001</v>
      </c>
      <c r="B35" t="s">
        <v>49</v>
      </c>
      <c r="C35">
        <v>18443</v>
      </c>
      <c r="D35">
        <v>15034</v>
      </c>
      <c r="E35">
        <v>14988</v>
      </c>
      <c r="F35">
        <v>46</v>
      </c>
      <c r="G35">
        <v>43</v>
      </c>
      <c r="H35">
        <v>20</v>
      </c>
      <c r="I35">
        <v>10</v>
      </c>
      <c r="J35">
        <v>13</v>
      </c>
      <c r="K35">
        <v>3</v>
      </c>
      <c r="L35">
        <v>132</v>
      </c>
      <c r="M35">
        <v>39</v>
      </c>
      <c r="N35">
        <v>80</v>
      </c>
      <c r="O35">
        <v>13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2849</v>
      </c>
      <c r="D36">
        <v>2294</v>
      </c>
      <c r="E36">
        <v>2272</v>
      </c>
      <c r="F36">
        <v>22</v>
      </c>
      <c r="G36">
        <v>22</v>
      </c>
      <c r="H36">
        <v>19</v>
      </c>
      <c r="I36">
        <v>0</v>
      </c>
      <c r="J36">
        <v>3</v>
      </c>
      <c r="K36">
        <v>0</v>
      </c>
      <c r="L36">
        <v>31</v>
      </c>
      <c r="M36">
        <v>15</v>
      </c>
      <c r="N36">
        <v>13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19670</v>
      </c>
      <c r="D37">
        <v>15915</v>
      </c>
      <c r="E37">
        <v>15785</v>
      </c>
      <c r="F37">
        <v>130</v>
      </c>
      <c r="G37">
        <v>130</v>
      </c>
      <c r="H37">
        <v>51</v>
      </c>
      <c r="I37">
        <v>15</v>
      </c>
      <c r="J37">
        <v>64</v>
      </c>
      <c r="K37">
        <v>0</v>
      </c>
      <c r="L37">
        <v>187</v>
      </c>
      <c r="M37">
        <v>31</v>
      </c>
      <c r="N37">
        <v>92</v>
      </c>
      <c r="O37">
        <v>64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19166</v>
      </c>
      <c r="D38">
        <v>15879</v>
      </c>
      <c r="E38">
        <v>15814</v>
      </c>
      <c r="F38">
        <v>65</v>
      </c>
      <c r="G38">
        <v>64</v>
      </c>
      <c r="H38">
        <v>49</v>
      </c>
      <c r="I38">
        <v>0</v>
      </c>
      <c r="J38">
        <v>15</v>
      </c>
      <c r="K38">
        <v>1</v>
      </c>
      <c r="L38">
        <v>173</v>
      </c>
      <c r="M38">
        <v>36</v>
      </c>
      <c r="N38">
        <v>122</v>
      </c>
      <c r="O38">
        <v>15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3458</v>
      </c>
      <c r="D39">
        <v>2719</v>
      </c>
      <c r="E39">
        <v>2643</v>
      </c>
      <c r="F39">
        <v>76</v>
      </c>
      <c r="G39">
        <v>74</v>
      </c>
      <c r="H39">
        <v>74</v>
      </c>
      <c r="I39">
        <v>0</v>
      </c>
      <c r="J39">
        <v>0</v>
      </c>
      <c r="K39">
        <v>2</v>
      </c>
      <c r="L39">
        <v>20</v>
      </c>
      <c r="M39">
        <v>4</v>
      </c>
      <c r="N39">
        <v>16</v>
      </c>
      <c r="O39">
        <v>0</v>
      </c>
      <c r="P39">
        <v>0</v>
      </c>
      <c r="Q39">
        <v>0</v>
      </c>
    </row>
    <row r="40" spans="1:17" s="1" customFormat="1" x14ac:dyDescent="0.25">
      <c r="A40" s="1" t="s">
        <v>54</v>
      </c>
      <c r="C40" s="1">
        <v>73071</v>
      </c>
      <c r="D40" s="1">
        <v>58396</v>
      </c>
      <c r="E40" s="1">
        <v>57353</v>
      </c>
      <c r="F40" s="1">
        <v>1043</v>
      </c>
      <c r="G40" s="1">
        <v>1029</v>
      </c>
      <c r="H40" s="1">
        <v>780</v>
      </c>
      <c r="I40" s="1">
        <v>82</v>
      </c>
      <c r="J40" s="1">
        <v>167</v>
      </c>
      <c r="K40" s="1">
        <v>14</v>
      </c>
      <c r="L40" s="1">
        <v>751</v>
      </c>
      <c r="M40" s="1">
        <v>123</v>
      </c>
      <c r="N40" s="1">
        <v>461</v>
      </c>
      <c r="O40" s="1">
        <v>167</v>
      </c>
      <c r="P40" s="1">
        <v>0</v>
      </c>
      <c r="Q40" s="1">
        <v>0</v>
      </c>
    </row>
    <row r="41" spans="1:17" x14ac:dyDescent="0.25">
      <c r="A41" t="str">
        <f>"321101"</f>
        <v>321101</v>
      </c>
      <c r="B41" t="s">
        <v>55</v>
      </c>
      <c r="C41">
        <v>21806</v>
      </c>
      <c r="D41">
        <v>16789</v>
      </c>
      <c r="E41">
        <v>16333</v>
      </c>
      <c r="F41">
        <v>456</v>
      </c>
      <c r="G41">
        <v>453</v>
      </c>
      <c r="H41">
        <v>396</v>
      </c>
      <c r="I41">
        <v>25</v>
      </c>
      <c r="J41">
        <v>32</v>
      </c>
      <c r="K41">
        <v>3</v>
      </c>
      <c r="L41">
        <v>174</v>
      </c>
      <c r="M41">
        <v>18</v>
      </c>
      <c r="N41">
        <v>124</v>
      </c>
      <c r="O41">
        <v>32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11947</v>
      </c>
      <c r="D42">
        <v>9276</v>
      </c>
      <c r="E42">
        <v>9068</v>
      </c>
      <c r="F42">
        <v>208</v>
      </c>
      <c r="G42">
        <v>206</v>
      </c>
      <c r="H42">
        <v>169</v>
      </c>
      <c r="I42">
        <v>22</v>
      </c>
      <c r="J42">
        <v>15</v>
      </c>
      <c r="K42">
        <v>2</v>
      </c>
      <c r="L42">
        <v>123</v>
      </c>
      <c r="M42">
        <v>13</v>
      </c>
      <c r="N42">
        <v>95</v>
      </c>
      <c r="O42">
        <v>15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1573</v>
      </c>
      <c r="D43">
        <v>1336</v>
      </c>
      <c r="E43">
        <v>1263</v>
      </c>
      <c r="F43">
        <v>73</v>
      </c>
      <c r="G43">
        <v>68</v>
      </c>
      <c r="H43">
        <v>59</v>
      </c>
      <c r="I43">
        <v>6</v>
      </c>
      <c r="J43">
        <v>3</v>
      </c>
      <c r="K43">
        <v>5</v>
      </c>
      <c r="L43">
        <v>22</v>
      </c>
      <c r="M43">
        <v>3</v>
      </c>
      <c r="N43">
        <v>16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37745</v>
      </c>
      <c r="D44">
        <v>30995</v>
      </c>
      <c r="E44">
        <v>30689</v>
      </c>
      <c r="F44">
        <v>306</v>
      </c>
      <c r="G44">
        <v>302</v>
      </c>
      <c r="H44">
        <v>156</v>
      </c>
      <c r="I44">
        <v>29</v>
      </c>
      <c r="J44">
        <v>117</v>
      </c>
      <c r="K44">
        <v>4</v>
      </c>
      <c r="L44">
        <v>432</v>
      </c>
      <c r="M44">
        <v>89</v>
      </c>
      <c r="N44">
        <v>226</v>
      </c>
      <c r="O44">
        <v>117</v>
      </c>
      <c r="P44">
        <v>0</v>
      </c>
      <c r="Q44">
        <v>0</v>
      </c>
    </row>
    <row r="45" spans="1:17" s="1" customFormat="1" x14ac:dyDescent="0.25">
      <c r="A45" s="1" t="s">
        <v>59</v>
      </c>
      <c r="C45" s="1">
        <v>38213</v>
      </c>
      <c r="D45" s="1">
        <v>31239</v>
      </c>
      <c r="E45" s="1">
        <v>30927</v>
      </c>
      <c r="F45" s="1">
        <v>312</v>
      </c>
      <c r="G45" s="1">
        <v>310</v>
      </c>
      <c r="H45" s="1">
        <v>216</v>
      </c>
      <c r="I45" s="1">
        <v>10</v>
      </c>
      <c r="J45" s="1">
        <v>84</v>
      </c>
      <c r="K45" s="1">
        <v>2</v>
      </c>
      <c r="L45" s="1">
        <v>317</v>
      </c>
      <c r="M45" s="1">
        <v>61</v>
      </c>
      <c r="N45" s="1">
        <v>172</v>
      </c>
      <c r="O45" s="1">
        <v>84</v>
      </c>
      <c r="P45" s="1">
        <v>0</v>
      </c>
      <c r="Q45" s="1">
        <v>0</v>
      </c>
    </row>
    <row r="46" spans="1:17" x14ac:dyDescent="0.25">
      <c r="A46" t="str">
        <f>"321201"</f>
        <v>321201</v>
      </c>
      <c r="B46" t="s">
        <v>60</v>
      </c>
      <c r="C46">
        <v>3067</v>
      </c>
      <c r="D46">
        <v>2450</v>
      </c>
      <c r="E46">
        <v>2393</v>
      </c>
      <c r="F46">
        <v>57</v>
      </c>
      <c r="G46">
        <v>57</v>
      </c>
      <c r="H46">
        <v>51</v>
      </c>
      <c r="I46">
        <v>5</v>
      </c>
      <c r="J46">
        <v>1</v>
      </c>
      <c r="K46">
        <v>0</v>
      </c>
      <c r="L46">
        <v>14</v>
      </c>
      <c r="M46">
        <v>5</v>
      </c>
      <c r="N46">
        <v>8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2586</v>
      </c>
      <c r="D47">
        <v>2051</v>
      </c>
      <c r="E47">
        <v>2037</v>
      </c>
      <c r="F47">
        <v>14</v>
      </c>
      <c r="G47">
        <v>14</v>
      </c>
      <c r="H47">
        <v>14</v>
      </c>
      <c r="I47">
        <v>0</v>
      </c>
      <c r="J47">
        <v>0</v>
      </c>
      <c r="K47">
        <v>0</v>
      </c>
      <c r="L47">
        <v>6</v>
      </c>
      <c r="M47">
        <v>0</v>
      </c>
      <c r="N47">
        <v>6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5809</v>
      </c>
      <c r="D48">
        <v>4763</v>
      </c>
      <c r="E48">
        <v>4728</v>
      </c>
      <c r="F48">
        <v>35</v>
      </c>
      <c r="G48">
        <v>35</v>
      </c>
      <c r="H48">
        <v>27</v>
      </c>
      <c r="I48">
        <v>0</v>
      </c>
      <c r="J48">
        <v>8</v>
      </c>
      <c r="K48">
        <v>0</v>
      </c>
      <c r="L48">
        <v>41</v>
      </c>
      <c r="M48">
        <v>11</v>
      </c>
      <c r="N48">
        <v>22</v>
      </c>
      <c r="O48">
        <v>8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5024</v>
      </c>
      <c r="D49">
        <v>4095</v>
      </c>
      <c r="E49">
        <v>4062</v>
      </c>
      <c r="F49">
        <v>33</v>
      </c>
      <c r="G49">
        <v>33</v>
      </c>
      <c r="H49">
        <v>24</v>
      </c>
      <c r="I49">
        <v>2</v>
      </c>
      <c r="J49">
        <v>7</v>
      </c>
      <c r="K49">
        <v>0</v>
      </c>
      <c r="L49">
        <v>33</v>
      </c>
      <c r="M49">
        <v>7</v>
      </c>
      <c r="N49">
        <v>19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18312</v>
      </c>
      <c r="D50">
        <v>15095</v>
      </c>
      <c r="E50">
        <v>14955</v>
      </c>
      <c r="F50">
        <v>140</v>
      </c>
      <c r="G50">
        <v>138</v>
      </c>
      <c r="H50">
        <v>69</v>
      </c>
      <c r="I50">
        <v>2</v>
      </c>
      <c r="J50">
        <v>67</v>
      </c>
      <c r="K50">
        <v>2</v>
      </c>
      <c r="L50">
        <v>198</v>
      </c>
      <c r="M50">
        <v>28</v>
      </c>
      <c r="N50">
        <v>103</v>
      </c>
      <c r="O50">
        <v>67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3415</v>
      </c>
      <c r="D51">
        <v>2785</v>
      </c>
      <c r="E51">
        <v>2752</v>
      </c>
      <c r="F51">
        <v>33</v>
      </c>
      <c r="G51">
        <v>33</v>
      </c>
      <c r="H51">
        <v>31</v>
      </c>
      <c r="I51">
        <v>1</v>
      </c>
      <c r="J51">
        <v>1</v>
      </c>
      <c r="K51">
        <v>0</v>
      </c>
      <c r="L51">
        <v>25</v>
      </c>
      <c r="M51">
        <v>10</v>
      </c>
      <c r="N51">
        <v>14</v>
      </c>
      <c r="O51">
        <v>1</v>
      </c>
      <c r="P51">
        <v>0</v>
      </c>
      <c r="Q51">
        <v>0</v>
      </c>
    </row>
    <row r="52" spans="1:17" s="1" customFormat="1" x14ac:dyDescent="0.25">
      <c r="A52" s="1" t="s">
        <v>66</v>
      </c>
      <c r="C52" s="1">
        <v>113577</v>
      </c>
      <c r="D52" s="1">
        <v>92849</v>
      </c>
      <c r="E52" s="1">
        <v>91804</v>
      </c>
      <c r="F52" s="1">
        <v>1045</v>
      </c>
      <c r="G52" s="1">
        <v>1038</v>
      </c>
      <c r="H52" s="1">
        <v>801</v>
      </c>
      <c r="I52" s="1">
        <v>86</v>
      </c>
      <c r="J52" s="1">
        <v>151</v>
      </c>
      <c r="K52" s="1">
        <v>7</v>
      </c>
      <c r="L52" s="1">
        <v>1125</v>
      </c>
      <c r="M52" s="1">
        <v>209</v>
      </c>
      <c r="N52" s="1">
        <v>765</v>
      </c>
      <c r="O52" s="1">
        <v>151</v>
      </c>
      <c r="P52" s="1">
        <v>0</v>
      </c>
      <c r="Q52" s="1">
        <v>0</v>
      </c>
    </row>
    <row r="53" spans="1:17" x14ac:dyDescent="0.25">
      <c r="A53" t="str">
        <f>"321401"</f>
        <v>321401</v>
      </c>
      <c r="B53" t="s">
        <v>67</v>
      </c>
      <c r="C53">
        <v>62461</v>
      </c>
      <c r="D53">
        <v>51784</v>
      </c>
      <c r="E53">
        <v>51552</v>
      </c>
      <c r="F53">
        <v>232</v>
      </c>
      <c r="G53">
        <v>231</v>
      </c>
      <c r="H53">
        <v>117</v>
      </c>
      <c r="I53">
        <v>36</v>
      </c>
      <c r="J53">
        <v>78</v>
      </c>
      <c r="K53">
        <v>1</v>
      </c>
      <c r="L53">
        <v>675</v>
      </c>
      <c r="M53">
        <v>103</v>
      </c>
      <c r="N53">
        <v>494</v>
      </c>
      <c r="O53">
        <v>78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5820</v>
      </c>
      <c r="D54">
        <v>4726</v>
      </c>
      <c r="E54">
        <v>4636</v>
      </c>
      <c r="F54">
        <v>90</v>
      </c>
      <c r="G54">
        <v>90</v>
      </c>
      <c r="H54">
        <v>78</v>
      </c>
      <c r="I54">
        <v>3</v>
      </c>
      <c r="J54">
        <v>9</v>
      </c>
      <c r="K54">
        <v>0</v>
      </c>
      <c r="L54">
        <v>47</v>
      </c>
      <c r="M54">
        <v>9</v>
      </c>
      <c r="N54">
        <v>29</v>
      </c>
      <c r="O54">
        <v>9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4764</v>
      </c>
      <c r="D55">
        <v>3955</v>
      </c>
      <c r="E55">
        <v>3898</v>
      </c>
      <c r="F55">
        <v>57</v>
      </c>
      <c r="G55">
        <v>57</v>
      </c>
      <c r="H55">
        <v>45</v>
      </c>
      <c r="I55">
        <v>1</v>
      </c>
      <c r="J55">
        <v>11</v>
      </c>
      <c r="K55">
        <v>0</v>
      </c>
      <c r="L55">
        <v>56</v>
      </c>
      <c r="M55">
        <v>12</v>
      </c>
      <c r="N55">
        <v>33</v>
      </c>
      <c r="O55">
        <v>11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7665</v>
      </c>
      <c r="D56">
        <v>6145</v>
      </c>
      <c r="E56">
        <v>6101</v>
      </c>
      <c r="F56">
        <v>44</v>
      </c>
      <c r="G56">
        <v>44</v>
      </c>
      <c r="H56">
        <v>34</v>
      </c>
      <c r="I56">
        <v>2</v>
      </c>
      <c r="J56">
        <v>8</v>
      </c>
      <c r="K56">
        <v>0</v>
      </c>
      <c r="L56">
        <v>57</v>
      </c>
      <c r="M56">
        <v>15</v>
      </c>
      <c r="N56">
        <v>34</v>
      </c>
      <c r="O56">
        <v>8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3411</v>
      </c>
      <c r="D57">
        <v>2883</v>
      </c>
      <c r="E57">
        <v>2786</v>
      </c>
      <c r="F57">
        <v>97</v>
      </c>
      <c r="G57">
        <v>95</v>
      </c>
      <c r="H57">
        <v>83</v>
      </c>
      <c r="I57">
        <v>7</v>
      </c>
      <c r="J57">
        <v>5</v>
      </c>
      <c r="K57">
        <v>2</v>
      </c>
      <c r="L57">
        <v>48</v>
      </c>
      <c r="M57">
        <v>12</v>
      </c>
      <c r="N57">
        <v>31</v>
      </c>
      <c r="O57">
        <v>5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5438</v>
      </c>
      <c r="D58">
        <v>4386</v>
      </c>
      <c r="E58">
        <v>4178</v>
      </c>
      <c r="F58">
        <v>208</v>
      </c>
      <c r="G58">
        <v>207</v>
      </c>
      <c r="H58">
        <v>178</v>
      </c>
      <c r="I58">
        <v>20</v>
      </c>
      <c r="J58">
        <v>9</v>
      </c>
      <c r="K58">
        <v>1</v>
      </c>
      <c r="L58">
        <v>40</v>
      </c>
      <c r="M58">
        <v>9</v>
      </c>
      <c r="N58">
        <v>22</v>
      </c>
      <c r="O58">
        <v>9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3070</v>
      </c>
      <c r="D59">
        <v>2463</v>
      </c>
      <c r="E59">
        <v>2414</v>
      </c>
      <c r="F59">
        <v>49</v>
      </c>
      <c r="G59">
        <v>49</v>
      </c>
      <c r="H59">
        <v>42</v>
      </c>
      <c r="I59">
        <v>3</v>
      </c>
      <c r="J59">
        <v>4</v>
      </c>
      <c r="K59">
        <v>0</v>
      </c>
      <c r="L59">
        <v>21</v>
      </c>
      <c r="M59">
        <v>6</v>
      </c>
      <c r="N59">
        <v>11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3690</v>
      </c>
      <c r="D60">
        <v>2879</v>
      </c>
      <c r="E60">
        <v>2824</v>
      </c>
      <c r="F60">
        <v>55</v>
      </c>
      <c r="G60">
        <v>55</v>
      </c>
      <c r="H60">
        <v>44</v>
      </c>
      <c r="I60">
        <v>4</v>
      </c>
      <c r="J60">
        <v>7</v>
      </c>
      <c r="K60">
        <v>0</v>
      </c>
      <c r="L60">
        <v>49</v>
      </c>
      <c r="M60">
        <v>13</v>
      </c>
      <c r="N60">
        <v>29</v>
      </c>
      <c r="O60">
        <v>7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13127</v>
      </c>
      <c r="D61">
        <v>10258</v>
      </c>
      <c r="E61">
        <v>10081</v>
      </c>
      <c r="F61">
        <v>177</v>
      </c>
      <c r="G61">
        <v>174</v>
      </c>
      <c r="H61">
        <v>152</v>
      </c>
      <c r="I61">
        <v>9</v>
      </c>
      <c r="J61">
        <v>13</v>
      </c>
      <c r="K61">
        <v>3</v>
      </c>
      <c r="L61">
        <v>97</v>
      </c>
      <c r="M61">
        <v>22</v>
      </c>
      <c r="N61">
        <v>62</v>
      </c>
      <c r="O61">
        <v>13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4131</v>
      </c>
      <c r="D62">
        <v>3370</v>
      </c>
      <c r="E62">
        <v>3334</v>
      </c>
      <c r="F62">
        <v>36</v>
      </c>
      <c r="G62">
        <v>36</v>
      </c>
      <c r="H62">
        <v>28</v>
      </c>
      <c r="I62">
        <v>1</v>
      </c>
      <c r="J62">
        <v>7</v>
      </c>
      <c r="K62">
        <v>0</v>
      </c>
      <c r="L62">
        <v>35</v>
      </c>
      <c r="M62">
        <v>8</v>
      </c>
      <c r="N62">
        <v>20</v>
      </c>
      <c r="O62">
        <v>7</v>
      </c>
      <c r="P62">
        <v>0</v>
      </c>
      <c r="Q62">
        <v>0</v>
      </c>
    </row>
    <row r="63" spans="1:17" s="1" customFormat="1" x14ac:dyDescent="0.25">
      <c r="A63" s="1" t="s">
        <v>77</v>
      </c>
      <c r="C63" s="1">
        <v>35467</v>
      </c>
      <c r="D63" s="1">
        <v>28989</v>
      </c>
      <c r="E63" s="1">
        <v>28636</v>
      </c>
      <c r="F63" s="1">
        <v>353</v>
      </c>
      <c r="G63" s="1">
        <v>350</v>
      </c>
      <c r="H63" s="1">
        <v>231</v>
      </c>
      <c r="I63" s="1">
        <v>37</v>
      </c>
      <c r="J63" s="1">
        <v>82</v>
      </c>
      <c r="K63" s="1">
        <v>3</v>
      </c>
      <c r="L63" s="1">
        <v>465</v>
      </c>
      <c r="M63" s="1">
        <v>143</v>
      </c>
      <c r="N63" s="1">
        <v>240</v>
      </c>
      <c r="O63" s="1">
        <v>82</v>
      </c>
      <c r="P63" s="1">
        <v>0</v>
      </c>
      <c r="Q63" s="1">
        <v>0</v>
      </c>
    </row>
    <row r="64" spans="1:17" x14ac:dyDescent="0.25">
      <c r="A64" t="str">
        <f>"321801"</f>
        <v>321801</v>
      </c>
      <c r="B64" t="s">
        <v>78</v>
      </c>
      <c r="C64">
        <v>4227</v>
      </c>
      <c r="D64">
        <v>3443</v>
      </c>
      <c r="E64">
        <v>3374</v>
      </c>
      <c r="F64">
        <v>69</v>
      </c>
      <c r="G64">
        <v>69</v>
      </c>
      <c r="H64">
        <v>48</v>
      </c>
      <c r="I64">
        <v>12</v>
      </c>
      <c r="J64">
        <v>9</v>
      </c>
      <c r="K64">
        <v>0</v>
      </c>
      <c r="L64">
        <v>56</v>
      </c>
      <c r="M64">
        <v>8</v>
      </c>
      <c r="N64">
        <v>39</v>
      </c>
      <c r="O64">
        <v>9</v>
      </c>
      <c r="P64">
        <v>0</v>
      </c>
      <c r="Q64">
        <v>0</v>
      </c>
    </row>
    <row r="65" spans="1:17" x14ac:dyDescent="0.25">
      <c r="A65" t="str">
        <f>"321802"</f>
        <v>321802</v>
      </c>
      <c r="B65" t="s">
        <v>79</v>
      </c>
      <c r="C65">
        <v>13199</v>
      </c>
      <c r="D65">
        <v>10880</v>
      </c>
      <c r="E65">
        <v>10790</v>
      </c>
      <c r="F65">
        <v>90</v>
      </c>
      <c r="G65">
        <v>89</v>
      </c>
      <c r="H65">
        <v>46</v>
      </c>
      <c r="I65">
        <v>8</v>
      </c>
      <c r="J65">
        <v>35</v>
      </c>
      <c r="K65">
        <v>1</v>
      </c>
      <c r="L65">
        <v>145</v>
      </c>
      <c r="M65">
        <v>26</v>
      </c>
      <c r="N65">
        <v>84</v>
      </c>
      <c r="O65">
        <v>35</v>
      </c>
      <c r="P65">
        <v>0</v>
      </c>
      <c r="Q65">
        <v>0</v>
      </c>
    </row>
    <row r="66" spans="1:17" x14ac:dyDescent="0.25">
      <c r="A66" t="str">
        <f>"321803"</f>
        <v>321803</v>
      </c>
      <c r="B66" t="s">
        <v>80</v>
      </c>
      <c r="C66">
        <v>3570</v>
      </c>
      <c r="D66">
        <v>2936</v>
      </c>
      <c r="E66">
        <v>2901</v>
      </c>
      <c r="F66">
        <v>35</v>
      </c>
      <c r="G66">
        <v>35</v>
      </c>
      <c r="H66">
        <v>28</v>
      </c>
      <c r="I66">
        <v>0</v>
      </c>
      <c r="J66">
        <v>7</v>
      </c>
      <c r="K66">
        <v>0</v>
      </c>
      <c r="L66">
        <v>30</v>
      </c>
      <c r="M66">
        <v>6</v>
      </c>
      <c r="N66">
        <v>17</v>
      </c>
      <c r="O66">
        <v>7</v>
      </c>
      <c r="P66">
        <v>0</v>
      </c>
      <c r="Q66">
        <v>0</v>
      </c>
    </row>
    <row r="67" spans="1:17" x14ac:dyDescent="0.25">
      <c r="A67" t="str">
        <f>"321804"</f>
        <v>321804</v>
      </c>
      <c r="B67" t="s">
        <v>81</v>
      </c>
      <c r="C67">
        <v>7649</v>
      </c>
      <c r="D67">
        <v>6145</v>
      </c>
      <c r="E67">
        <v>6083</v>
      </c>
      <c r="F67">
        <v>62</v>
      </c>
      <c r="G67">
        <v>60</v>
      </c>
      <c r="H67">
        <v>37</v>
      </c>
      <c r="I67">
        <v>5</v>
      </c>
      <c r="J67">
        <v>18</v>
      </c>
      <c r="K67">
        <v>2</v>
      </c>
      <c r="L67">
        <v>174</v>
      </c>
      <c r="M67">
        <v>96</v>
      </c>
      <c r="N67">
        <v>60</v>
      </c>
      <c r="O67">
        <v>18</v>
      </c>
      <c r="P67">
        <v>0</v>
      </c>
      <c r="Q67">
        <v>0</v>
      </c>
    </row>
    <row r="68" spans="1:17" x14ac:dyDescent="0.25">
      <c r="A68" t="str">
        <f>"321805"</f>
        <v>321805</v>
      </c>
      <c r="B68" t="s">
        <v>82</v>
      </c>
      <c r="C68">
        <v>6822</v>
      </c>
      <c r="D68">
        <v>5585</v>
      </c>
      <c r="E68">
        <v>5488</v>
      </c>
      <c r="F68">
        <v>97</v>
      </c>
      <c r="G68">
        <v>97</v>
      </c>
      <c r="H68">
        <v>72</v>
      </c>
      <c r="I68">
        <v>12</v>
      </c>
      <c r="J68">
        <v>13</v>
      </c>
      <c r="K68">
        <v>0</v>
      </c>
      <c r="L68">
        <v>60</v>
      </c>
      <c r="M68">
        <v>7</v>
      </c>
      <c r="N68">
        <v>40</v>
      </c>
      <c r="O68">
        <v>13</v>
      </c>
      <c r="P68">
        <v>0</v>
      </c>
      <c r="Q68">
        <v>0</v>
      </c>
    </row>
    <row r="69" spans="1:17" s="1" customFormat="1" ht="30" customHeight="1" x14ac:dyDescent="0.25">
      <c r="A69" s="1" t="str">
        <f>"326201"</f>
        <v>326201</v>
      </c>
      <c r="B69" s="1" t="s">
        <v>83</v>
      </c>
      <c r="C69" s="1">
        <v>359638</v>
      </c>
      <c r="D69" s="1">
        <v>297858</v>
      </c>
      <c r="E69" s="1">
        <v>295588</v>
      </c>
      <c r="F69" s="1">
        <v>2270</v>
      </c>
      <c r="G69" s="1">
        <v>2253</v>
      </c>
      <c r="H69" s="1">
        <v>1365</v>
      </c>
      <c r="I69" s="1">
        <v>175</v>
      </c>
      <c r="J69" s="1">
        <v>713</v>
      </c>
      <c r="K69" s="1">
        <v>17</v>
      </c>
      <c r="L69" s="1">
        <v>4562</v>
      </c>
      <c r="M69" s="1">
        <v>962</v>
      </c>
      <c r="N69" s="1">
        <v>2887</v>
      </c>
      <c r="O69" s="1">
        <v>713</v>
      </c>
      <c r="P69" s="1">
        <v>0</v>
      </c>
      <c r="Q69" s="1">
        <v>0</v>
      </c>
    </row>
    <row r="70" spans="1:17" s="1" customFormat="1" ht="24" customHeight="1" x14ac:dyDescent="0.25">
      <c r="A70" s="1" t="str">
        <f>"326301"</f>
        <v>326301</v>
      </c>
      <c r="B70" s="1" t="s">
        <v>84</v>
      </c>
      <c r="C70" s="1">
        <v>37454</v>
      </c>
      <c r="D70" s="1">
        <v>31850</v>
      </c>
      <c r="E70" s="1">
        <v>31457</v>
      </c>
      <c r="F70" s="1">
        <v>393</v>
      </c>
      <c r="G70" s="1">
        <v>390</v>
      </c>
      <c r="H70" s="1">
        <v>232</v>
      </c>
      <c r="I70" s="1">
        <v>59</v>
      </c>
      <c r="J70" s="1">
        <v>99</v>
      </c>
      <c r="K70" s="1">
        <v>3</v>
      </c>
      <c r="L70" s="1">
        <v>502</v>
      </c>
      <c r="M70" s="1">
        <v>54</v>
      </c>
      <c r="N70" s="1">
        <v>349</v>
      </c>
      <c r="O70" s="1">
        <v>99</v>
      </c>
      <c r="P70" s="1">
        <v>0</v>
      </c>
      <c r="Q70" s="1">
        <v>0</v>
      </c>
    </row>
    <row r="71" spans="1:17" ht="26.25" customHeight="1" x14ac:dyDescent="0.35">
      <c r="A71" s="4" t="s">
        <v>85</v>
      </c>
      <c r="B71" s="4"/>
      <c r="C71" s="2">
        <v>983084</v>
      </c>
      <c r="D71" s="2">
        <v>806747</v>
      </c>
      <c r="E71" s="2">
        <v>798043</v>
      </c>
      <c r="F71" s="2">
        <v>8704</v>
      </c>
      <c r="G71" s="2">
        <v>8626</v>
      </c>
      <c r="H71" s="2">
        <v>5884</v>
      </c>
      <c r="I71" s="2">
        <v>695</v>
      </c>
      <c r="J71" s="2">
        <v>2047</v>
      </c>
      <c r="K71" s="2">
        <v>78</v>
      </c>
      <c r="L71" s="2">
        <v>11557</v>
      </c>
      <c r="M71" s="2">
        <v>2518</v>
      </c>
      <c r="N71" s="2">
        <v>6992</v>
      </c>
      <c r="O71" s="2">
        <v>2047</v>
      </c>
      <c r="P71" s="2">
        <v>0</v>
      </c>
      <c r="Q71" s="2">
        <v>0</v>
      </c>
    </row>
  </sheetData>
  <mergeCells count="2">
    <mergeCell ref="A71:B71"/>
    <mergeCell ref="A1:XF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k_kolodziejski</cp:lastModifiedBy>
  <dcterms:created xsi:type="dcterms:W3CDTF">2019-04-10T11:53:02Z</dcterms:created>
  <dcterms:modified xsi:type="dcterms:W3CDTF">2019-04-10T12:10:21Z</dcterms:modified>
</cp:coreProperties>
</file>