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080" windowHeight="2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<sst xmlns="http://schemas.openxmlformats.org/spreadsheetml/2006/main" count="169" uniqueCount="163">
  <si>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</si>
  <si>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</si>
  <si>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</si>
  <si>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</si>
  <si>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</si>
  <si>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</si>
  <si>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</si>
  <si>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</si>
  <si>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</si>
  <si>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</si>
  <si>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</si>
  <si>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</si>
  <si>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</si>
  <si>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</si>
  <si>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</si>
  <si>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</si>
  <si>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</si>
  <si>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</si>
  <si>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</si>
  <si>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</si>
  <si>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</si>
  <si>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</si>
  <si>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</si>
  <si>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</si>
  <si>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</si>
  <si>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</si>
  <si>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</si>
  <si>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</si>
  <si>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</si>
  <si>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</si>
  <si>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</si>
  <si>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</si>
  <si>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</si>
  <si>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</si>
  <si>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</si>
  <si>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</si>
  <si>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</si>
  <si>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</si>
  <si>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</si>
  <si>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</si>
  <si>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</si>
  <si>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</si>
  <si>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</si>
  <si>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</si>
  <si>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</si>
  <si>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</si>
  <si>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</si>
  <si>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</si>
  <si>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</si>
  <si>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</si>
  <si>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</si>
  <si>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</si>
  <si>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</si>
  <si>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</si>
  <si>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</si>
  <si>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</si>
  <si>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</si>
  <si>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</si>
  <si>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</si>
  <si>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</si>
  <si>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</si>
  <si>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</si>
  <si>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</si>
  <si>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</si>
  <si>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</si>
  <si>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</si>
  <si>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</si>
  <si>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</si>
  <si>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</si>
  <si>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</si>
  <si>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</si>
  <si>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</si>
  <si>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</si>
  <si>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</si>
  <si>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</si>
  <si>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</si>
  <si>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</si>
  <si>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</si>
  <si>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</si>
  <si>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</si>
  <si>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</si>
  <si>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</si>
  <si>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</si>
  <si>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</si>
  <si>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</si>
  <si>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</si>
  <si>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</si>
  <si>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</si>
  <si>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</si>
  <si>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</si>
  <si>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</si>
  <si>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</si>
  <si>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</si>
  <si>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</si>
  <si>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</si>
  <si>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</si>
  <si>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</si>
  <si>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</si>
  <si>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</si>
  <si>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</si>
  <si>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</si>
  <si>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</si>
  <si>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</si>
  <si>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</si>
  <si>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</si>
  <si>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</si>
  <si>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</si>
  <si>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</si>
  <si>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</si>
  <si>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</si>
  <si>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</si>
  <si>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</si>
  <si>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</si>
  <si>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</si>
  <si>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</si>
  <si>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</si>
  <si>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</si>
  <si>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</si>
  <si>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</si>
  <si>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</si>
  <si>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</si>
  <si>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</si>
  <si>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</si>
  <si>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</si>
  <si>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</si>
  <si>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</si>
  <si>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</si>
  <si>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</si>
  <si>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</si>
  <si>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</si>
  <si>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</si>
  <si>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</si>
  <si>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</si>
  <si>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</si>
  <si>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</si>
  <si>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</si>
  <si>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</si>
  <si>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</si>
  <si>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</si>
  <si>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</si>
  <si>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</si>
  <si>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</si>
  <si>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</si>
  <si>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</si>
  <si>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</si>
  <si>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</si>
  <si>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</si>
  <si>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</si>
  <si>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</si>
  <si>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</si>
  <si>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</si>
  <si>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</si>
  <si>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</si>
  <si>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</si>
  <si>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</si>
  <si>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</si>
  <si>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</si>
  <si>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</si>
  <si>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</si>
  <si>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</si>
  <si>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</si>
  <si>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</si>
  <si>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czerwca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</si>
</sst>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1" xfId="51" applyFont="1" applyBorder="1" applyAlignment="1" applyProtection="1">
      <alignment horizontal="center" vertical="center"/>
      <protection/>
    </xf>
    <xf numFmtId="0" fontId="4" fillId="35" borderId="11" xfId="51" applyFont="1" applyFill="1" applyBorder="1" applyAlignment="1" applyProtection="1">
      <alignment horizontal="center" vertical="center" wrapText="1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4" fillId="33" borderId="17" xfId="51" applyFont="1" applyFill="1" applyBorder="1" applyAlignment="1" applyProtection="1">
      <alignment horizontal="center" vertical="center" wrapText="1"/>
      <protection/>
    </xf>
    <xf numFmtId="0" fontId="4" fillId="33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A1" sqref="A1:U3"/>
    </sheetView>
  </sheetViews>
  <sheetFormatPr defaultColWidth="8.796875" defaultRowHeight="14.25"/>
  <cols>
    <col min="2" max="2" width="20.3984375" style="0" customWidth="1"/>
    <col min="3" max="3" width="11.69921875" style="0" customWidth="1"/>
    <col min="4" max="4" width="11.59765625" style="0" customWidth="1"/>
    <col min="5" max="5" width="11.09765625" style="0" customWidth="1"/>
    <col min="6" max="6" width="11.5" style="0" customWidth="1"/>
    <col min="12" max="12" width="10.5" style="0" customWidth="1"/>
    <col min="14" max="14" width="13" style="0" customWidth="1"/>
    <col min="18" max="18" width="13.3984375" style="0" customWidth="1"/>
    <col min="21" max="21" width="11.59765625" style="0" customWidth="1"/>
  </cols>
  <sheetData>
    <row r="1" spans="1:21" ht="14.25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6" t="s">
        <v>11</v>
      </c>
      <c r="N5" s="16"/>
      <c r="O5" s="16"/>
      <c r="P5" s="16"/>
      <c r="Q5" s="16" t="s">
        <v>12</v>
      </c>
      <c r="R5" s="16"/>
      <c r="S5" s="16"/>
      <c r="T5" s="16"/>
      <c r="U5" s="2" t="s">
        <v>13</v>
      </c>
    </row>
    <row r="6" spans="1:21" ht="21">
      <c r="A6" s="18"/>
      <c r="B6" s="20"/>
      <c r="C6" s="20"/>
      <c r="D6" s="23"/>
      <c r="E6" s="20"/>
      <c r="F6" s="20"/>
      <c r="G6" s="24"/>
      <c r="H6" s="3" t="s">
        <v>5</v>
      </c>
      <c r="I6" s="4" t="s">
        <v>14</v>
      </c>
      <c r="J6" s="4" t="s">
        <v>15</v>
      </c>
      <c r="K6" s="4" t="s">
        <v>16</v>
      </c>
      <c r="L6" s="27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 ht="14.25">
      <c r="A7" s="7"/>
      <c r="B7" s="8" t="s">
        <v>151</v>
      </c>
      <c r="C7" s="8">
        <f aca="true" t="shared" si="0" ref="C7:U7">SUM(C8:C13)</f>
        <v>49639</v>
      </c>
      <c r="D7" s="8">
        <f t="shared" si="0"/>
        <v>40203</v>
      </c>
      <c r="E7" s="8">
        <f t="shared" si="0"/>
        <v>40105</v>
      </c>
      <c r="F7" s="8">
        <f t="shared" si="0"/>
        <v>98</v>
      </c>
      <c r="G7" s="8">
        <f t="shared" si="0"/>
        <v>1</v>
      </c>
      <c r="H7" s="8">
        <f t="shared" si="0"/>
        <v>97</v>
      </c>
      <c r="I7" s="8">
        <f t="shared" si="0"/>
        <v>81</v>
      </c>
      <c r="J7" s="8">
        <f t="shared" si="0"/>
        <v>1</v>
      </c>
      <c r="K7" s="8">
        <f t="shared" si="0"/>
        <v>15</v>
      </c>
      <c r="L7" s="8">
        <f t="shared" si="0"/>
        <v>185</v>
      </c>
      <c r="M7" s="8">
        <f t="shared" si="0"/>
        <v>185</v>
      </c>
      <c r="N7" s="8">
        <f t="shared" si="0"/>
        <v>78</v>
      </c>
      <c r="O7" s="8">
        <f t="shared" si="0"/>
        <v>92</v>
      </c>
      <c r="P7" s="8">
        <f t="shared" si="0"/>
        <v>15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 ht="14.25">
      <c r="A8" s="1" t="s">
        <v>21</v>
      </c>
      <c r="B8" s="1" t="s">
        <v>22</v>
      </c>
      <c r="C8" s="1">
        <v>4927</v>
      </c>
      <c r="D8" s="1">
        <v>4001</v>
      </c>
      <c r="E8" s="1">
        <v>3974</v>
      </c>
      <c r="F8" s="1">
        <v>27</v>
      </c>
      <c r="G8" s="1">
        <v>0</v>
      </c>
      <c r="H8" s="1">
        <v>27</v>
      </c>
      <c r="I8" s="1">
        <v>27</v>
      </c>
      <c r="J8" s="1">
        <v>0</v>
      </c>
      <c r="K8" s="1">
        <v>0</v>
      </c>
      <c r="L8" s="1">
        <v>18</v>
      </c>
      <c r="M8" s="1">
        <v>18</v>
      </c>
      <c r="N8" s="1">
        <v>4</v>
      </c>
      <c r="O8" s="1">
        <v>14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4.25">
      <c r="A9" s="1" t="s">
        <v>23</v>
      </c>
      <c r="B9" s="1" t="s">
        <v>24</v>
      </c>
      <c r="C9" s="1">
        <v>21899</v>
      </c>
      <c r="D9" s="1">
        <v>17753</v>
      </c>
      <c r="E9" s="1">
        <v>17722</v>
      </c>
      <c r="F9" s="1">
        <v>31</v>
      </c>
      <c r="G9" s="1">
        <v>1</v>
      </c>
      <c r="H9" s="1">
        <v>30</v>
      </c>
      <c r="I9" s="1">
        <v>23</v>
      </c>
      <c r="J9" s="1">
        <v>1</v>
      </c>
      <c r="K9" s="1">
        <v>6</v>
      </c>
      <c r="L9" s="1">
        <v>82</v>
      </c>
      <c r="M9" s="1">
        <v>82</v>
      </c>
      <c r="N9" s="1">
        <v>32</v>
      </c>
      <c r="O9" s="1">
        <v>44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4.25">
      <c r="A10" s="1" t="s">
        <v>25</v>
      </c>
      <c r="B10" s="1" t="s">
        <v>26</v>
      </c>
      <c r="C10" s="1">
        <v>5292</v>
      </c>
      <c r="D10" s="1">
        <v>4363</v>
      </c>
      <c r="E10" s="1">
        <v>4347</v>
      </c>
      <c r="F10" s="1">
        <v>16</v>
      </c>
      <c r="G10" s="1">
        <v>0</v>
      </c>
      <c r="H10" s="1">
        <v>16</v>
      </c>
      <c r="I10" s="1">
        <v>12</v>
      </c>
      <c r="J10" s="1">
        <v>0</v>
      </c>
      <c r="K10" s="1">
        <v>4</v>
      </c>
      <c r="L10" s="1">
        <v>41</v>
      </c>
      <c r="M10" s="1">
        <v>41</v>
      </c>
      <c r="N10" s="1">
        <v>29</v>
      </c>
      <c r="O10" s="1">
        <v>8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4.25">
      <c r="A11" s="1" t="s">
        <v>27</v>
      </c>
      <c r="B11" s="1" t="s">
        <v>28</v>
      </c>
      <c r="C11" s="1">
        <v>3816</v>
      </c>
      <c r="D11" s="1">
        <v>3108</v>
      </c>
      <c r="E11" s="1">
        <v>3101</v>
      </c>
      <c r="F11" s="1">
        <v>7</v>
      </c>
      <c r="G11" s="1">
        <v>0</v>
      </c>
      <c r="H11" s="1">
        <v>7</v>
      </c>
      <c r="I11" s="1">
        <v>6</v>
      </c>
      <c r="J11" s="1">
        <v>0</v>
      </c>
      <c r="K11" s="1">
        <v>1</v>
      </c>
      <c r="L11" s="1">
        <v>9</v>
      </c>
      <c r="M11" s="1">
        <v>9</v>
      </c>
      <c r="N11" s="1">
        <v>5</v>
      </c>
      <c r="O11" s="1">
        <v>3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4.25">
      <c r="A12" s="1" t="s">
        <v>29</v>
      </c>
      <c r="B12" s="1" t="s">
        <v>30</v>
      </c>
      <c r="C12" s="1">
        <v>8028</v>
      </c>
      <c r="D12" s="1">
        <v>6393</v>
      </c>
      <c r="E12" s="1">
        <v>6389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18</v>
      </c>
      <c r="M12" s="1">
        <v>18</v>
      </c>
      <c r="N12" s="1">
        <v>5</v>
      </c>
      <c r="O12" s="1">
        <v>12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4.25">
      <c r="A13" s="1" t="s">
        <v>31</v>
      </c>
      <c r="B13" s="1" t="s">
        <v>32</v>
      </c>
      <c r="C13" s="1">
        <v>5677</v>
      </c>
      <c r="D13" s="1">
        <v>4585</v>
      </c>
      <c r="E13" s="1">
        <v>4572</v>
      </c>
      <c r="F13" s="1">
        <v>13</v>
      </c>
      <c r="G13" s="1">
        <v>0</v>
      </c>
      <c r="H13" s="1">
        <v>13</v>
      </c>
      <c r="I13" s="1">
        <v>10</v>
      </c>
      <c r="J13" s="1">
        <v>0</v>
      </c>
      <c r="K13" s="1">
        <v>3</v>
      </c>
      <c r="L13" s="1">
        <v>17</v>
      </c>
      <c r="M13" s="1">
        <v>17</v>
      </c>
      <c r="N13" s="1">
        <v>3</v>
      </c>
      <c r="O13" s="1">
        <v>11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4.25">
      <c r="A14" s="9"/>
      <c r="B14" s="10" t="s">
        <v>152</v>
      </c>
      <c r="C14" s="10">
        <f>SUM(C15:C20)</f>
        <v>79923</v>
      </c>
      <c r="D14" s="10">
        <f aca="true" t="shared" si="1" ref="D14:U14">SUM(D15:D20)</f>
        <v>64051</v>
      </c>
      <c r="E14" s="10">
        <f t="shared" si="1"/>
        <v>63713</v>
      </c>
      <c r="F14" s="10">
        <f t="shared" si="1"/>
        <v>338</v>
      </c>
      <c r="G14" s="10">
        <f t="shared" si="1"/>
        <v>0</v>
      </c>
      <c r="H14" s="10">
        <f t="shared" si="1"/>
        <v>338</v>
      </c>
      <c r="I14" s="10">
        <f t="shared" si="1"/>
        <v>246</v>
      </c>
      <c r="J14" s="10">
        <f t="shared" si="1"/>
        <v>16</v>
      </c>
      <c r="K14" s="10">
        <f t="shared" si="1"/>
        <v>76</v>
      </c>
      <c r="L14" s="10">
        <f t="shared" si="1"/>
        <v>410</v>
      </c>
      <c r="M14" s="10">
        <f t="shared" si="1"/>
        <v>410</v>
      </c>
      <c r="N14" s="10">
        <f t="shared" si="1"/>
        <v>174</v>
      </c>
      <c r="O14" s="10">
        <f t="shared" si="1"/>
        <v>160</v>
      </c>
      <c r="P14" s="10">
        <f t="shared" si="1"/>
        <v>76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 ht="14.25">
      <c r="A15" s="1" t="s">
        <v>33</v>
      </c>
      <c r="B15" s="1" t="s">
        <v>34</v>
      </c>
      <c r="C15" s="1">
        <v>34325</v>
      </c>
      <c r="D15" s="1">
        <v>27510</v>
      </c>
      <c r="E15" s="1">
        <v>27455</v>
      </c>
      <c r="F15" s="1">
        <v>55</v>
      </c>
      <c r="G15" s="1">
        <v>0</v>
      </c>
      <c r="H15" s="1">
        <v>55</v>
      </c>
      <c r="I15" s="1">
        <v>31</v>
      </c>
      <c r="J15" s="1">
        <v>6</v>
      </c>
      <c r="K15" s="1">
        <v>18</v>
      </c>
      <c r="L15" s="1">
        <v>123</v>
      </c>
      <c r="M15" s="1">
        <v>123</v>
      </c>
      <c r="N15" s="1">
        <v>29</v>
      </c>
      <c r="O15" s="1">
        <v>76</v>
      </c>
      <c r="P15" s="1">
        <v>18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4.25">
      <c r="A16" s="1" t="s">
        <v>35</v>
      </c>
      <c r="B16" s="1" t="s">
        <v>36</v>
      </c>
      <c r="C16" s="1">
        <v>8519</v>
      </c>
      <c r="D16" s="1">
        <v>6718</v>
      </c>
      <c r="E16" s="1">
        <v>6589</v>
      </c>
      <c r="F16" s="1">
        <v>129</v>
      </c>
      <c r="G16" s="1">
        <v>0</v>
      </c>
      <c r="H16" s="1">
        <v>129</v>
      </c>
      <c r="I16" s="1">
        <v>105</v>
      </c>
      <c r="J16" s="1">
        <v>6</v>
      </c>
      <c r="K16" s="1">
        <v>18</v>
      </c>
      <c r="L16" s="1">
        <v>42</v>
      </c>
      <c r="M16" s="1">
        <v>42</v>
      </c>
      <c r="N16" s="1">
        <v>15</v>
      </c>
      <c r="O16" s="1">
        <v>9</v>
      </c>
      <c r="P16" s="1">
        <v>18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4.25">
      <c r="A17" s="1" t="s">
        <v>37</v>
      </c>
      <c r="B17" s="1" t="s">
        <v>38</v>
      </c>
      <c r="C17" s="1">
        <v>24178</v>
      </c>
      <c r="D17" s="1">
        <v>19548</v>
      </c>
      <c r="E17" s="1">
        <v>19494</v>
      </c>
      <c r="F17" s="1">
        <v>54</v>
      </c>
      <c r="G17" s="1">
        <v>0</v>
      </c>
      <c r="H17" s="1">
        <v>54</v>
      </c>
      <c r="I17" s="1">
        <v>21</v>
      </c>
      <c r="J17" s="1">
        <v>3</v>
      </c>
      <c r="K17" s="1">
        <v>30</v>
      </c>
      <c r="L17" s="1">
        <v>191</v>
      </c>
      <c r="M17" s="1">
        <v>191</v>
      </c>
      <c r="N17" s="1">
        <v>112</v>
      </c>
      <c r="O17" s="1">
        <v>49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4.25">
      <c r="A18" s="1" t="s">
        <v>39</v>
      </c>
      <c r="B18" s="1" t="s">
        <v>40</v>
      </c>
      <c r="C18" s="1">
        <v>2948</v>
      </c>
      <c r="D18" s="1">
        <v>2296</v>
      </c>
      <c r="E18" s="1">
        <v>2273</v>
      </c>
      <c r="F18" s="1">
        <v>23</v>
      </c>
      <c r="G18" s="1">
        <v>0</v>
      </c>
      <c r="H18" s="1">
        <v>23</v>
      </c>
      <c r="I18" s="1">
        <v>23</v>
      </c>
      <c r="J18" s="1">
        <v>0</v>
      </c>
      <c r="K18" s="1">
        <v>0</v>
      </c>
      <c r="L18" s="1">
        <v>11</v>
      </c>
      <c r="M18" s="1">
        <v>11</v>
      </c>
      <c r="N18" s="1">
        <v>4</v>
      </c>
      <c r="O18" s="1">
        <v>7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4.25">
      <c r="A19" s="1" t="s">
        <v>41</v>
      </c>
      <c r="B19" s="1" t="s">
        <v>42</v>
      </c>
      <c r="C19" s="1">
        <v>5170</v>
      </c>
      <c r="D19" s="1">
        <v>4114</v>
      </c>
      <c r="E19" s="1">
        <v>4097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19</v>
      </c>
      <c r="M19" s="1">
        <v>19</v>
      </c>
      <c r="N19" s="1">
        <v>8</v>
      </c>
      <c r="O19" s="1">
        <v>10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4.25">
      <c r="A20" s="1" t="s">
        <v>43</v>
      </c>
      <c r="B20" s="1" t="s">
        <v>44</v>
      </c>
      <c r="C20" s="1">
        <v>4783</v>
      </c>
      <c r="D20" s="1">
        <v>3865</v>
      </c>
      <c r="E20" s="1">
        <v>3805</v>
      </c>
      <c r="F20" s="1">
        <v>60</v>
      </c>
      <c r="G20" s="1">
        <v>0</v>
      </c>
      <c r="H20" s="1">
        <v>60</v>
      </c>
      <c r="I20" s="1">
        <v>51</v>
      </c>
      <c r="J20" s="1">
        <v>0</v>
      </c>
      <c r="K20" s="1">
        <v>9</v>
      </c>
      <c r="L20" s="1">
        <v>24</v>
      </c>
      <c r="M20" s="1">
        <v>24</v>
      </c>
      <c r="N20" s="1">
        <v>6</v>
      </c>
      <c r="O20" s="1">
        <v>9</v>
      </c>
      <c r="P20" s="1">
        <v>9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4.25">
      <c r="A21" s="9"/>
      <c r="B21" s="10" t="s">
        <v>153</v>
      </c>
      <c r="C21" s="10">
        <f>SUM(C22:C27)</f>
        <v>61046</v>
      </c>
      <c r="D21" s="10">
        <f aca="true" t="shared" si="2" ref="D21:U21">SUM(D22:D27)</f>
        <v>49199</v>
      </c>
      <c r="E21" s="10">
        <f t="shared" si="2"/>
        <v>48820</v>
      </c>
      <c r="F21" s="10">
        <f t="shared" si="2"/>
        <v>379</v>
      </c>
      <c r="G21" s="10">
        <f t="shared" si="2"/>
        <v>5</v>
      </c>
      <c r="H21" s="10">
        <f t="shared" si="2"/>
        <v>374</v>
      </c>
      <c r="I21" s="10">
        <f t="shared" si="2"/>
        <v>290</v>
      </c>
      <c r="J21" s="10">
        <f t="shared" si="2"/>
        <v>18</v>
      </c>
      <c r="K21" s="10">
        <f t="shared" si="2"/>
        <v>66</v>
      </c>
      <c r="L21" s="10">
        <f t="shared" si="2"/>
        <v>488</v>
      </c>
      <c r="M21" s="10">
        <f t="shared" si="2"/>
        <v>488</v>
      </c>
      <c r="N21" s="10">
        <f t="shared" si="2"/>
        <v>230</v>
      </c>
      <c r="O21" s="10">
        <f t="shared" si="2"/>
        <v>192</v>
      </c>
      <c r="P21" s="10">
        <f t="shared" si="2"/>
        <v>66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 ht="14.25">
      <c r="A22" s="1" t="s">
        <v>45</v>
      </c>
      <c r="B22" s="1" t="s">
        <v>46</v>
      </c>
      <c r="C22" s="1">
        <v>3870</v>
      </c>
      <c r="D22" s="1">
        <v>3002</v>
      </c>
      <c r="E22" s="1">
        <v>2982</v>
      </c>
      <c r="F22" s="1">
        <v>20</v>
      </c>
      <c r="G22" s="1">
        <v>0</v>
      </c>
      <c r="H22" s="1">
        <v>20</v>
      </c>
      <c r="I22" s="1">
        <v>17</v>
      </c>
      <c r="J22" s="1">
        <v>2</v>
      </c>
      <c r="K22" s="1">
        <v>1</v>
      </c>
      <c r="L22" s="1">
        <v>17</v>
      </c>
      <c r="M22" s="1">
        <v>17</v>
      </c>
      <c r="N22" s="1">
        <v>1</v>
      </c>
      <c r="O22" s="1">
        <v>15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4.25">
      <c r="A23" s="1" t="s">
        <v>47</v>
      </c>
      <c r="B23" s="1" t="s">
        <v>48</v>
      </c>
      <c r="C23" s="1">
        <v>23475</v>
      </c>
      <c r="D23" s="1">
        <v>19208</v>
      </c>
      <c r="E23" s="1">
        <v>19075</v>
      </c>
      <c r="F23" s="1">
        <v>133</v>
      </c>
      <c r="G23" s="1">
        <v>1</v>
      </c>
      <c r="H23" s="1">
        <v>132</v>
      </c>
      <c r="I23" s="1">
        <v>88</v>
      </c>
      <c r="J23" s="1">
        <v>5</v>
      </c>
      <c r="K23" s="1">
        <v>39</v>
      </c>
      <c r="L23" s="1">
        <v>144</v>
      </c>
      <c r="M23" s="1">
        <v>144</v>
      </c>
      <c r="N23" s="1">
        <v>43</v>
      </c>
      <c r="O23" s="1">
        <v>62</v>
      </c>
      <c r="P23" s="1">
        <v>39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4.25">
      <c r="A24" s="1" t="s">
        <v>49</v>
      </c>
      <c r="B24" s="1" t="s">
        <v>50</v>
      </c>
      <c r="C24" s="1">
        <v>4176</v>
      </c>
      <c r="D24" s="1">
        <v>3336</v>
      </c>
      <c r="E24" s="1">
        <v>3276</v>
      </c>
      <c r="F24" s="1">
        <v>60</v>
      </c>
      <c r="G24" s="1">
        <v>0</v>
      </c>
      <c r="H24" s="1">
        <v>60</v>
      </c>
      <c r="I24" s="1">
        <v>52</v>
      </c>
      <c r="J24" s="1">
        <v>2</v>
      </c>
      <c r="K24" s="1">
        <v>6</v>
      </c>
      <c r="L24" s="1">
        <v>29</v>
      </c>
      <c r="M24" s="1">
        <v>29</v>
      </c>
      <c r="N24" s="1">
        <v>11</v>
      </c>
      <c r="O24" s="1">
        <v>12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4.25">
      <c r="A25" s="1" t="s">
        <v>51</v>
      </c>
      <c r="B25" s="1" t="s">
        <v>52</v>
      </c>
      <c r="C25" s="1">
        <v>9255</v>
      </c>
      <c r="D25" s="1">
        <v>7254</v>
      </c>
      <c r="E25" s="1">
        <v>7224</v>
      </c>
      <c r="F25" s="1">
        <v>30</v>
      </c>
      <c r="G25" s="1">
        <v>4</v>
      </c>
      <c r="H25" s="1">
        <v>26</v>
      </c>
      <c r="I25" s="1">
        <v>21</v>
      </c>
      <c r="J25" s="1">
        <v>1</v>
      </c>
      <c r="K25" s="1">
        <v>4</v>
      </c>
      <c r="L25" s="1">
        <v>41</v>
      </c>
      <c r="M25" s="1">
        <v>41</v>
      </c>
      <c r="N25" s="1">
        <v>16</v>
      </c>
      <c r="O25" s="1">
        <v>21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4.25">
      <c r="A26" s="1" t="s">
        <v>53</v>
      </c>
      <c r="B26" s="1" t="s">
        <v>54</v>
      </c>
      <c r="C26" s="1">
        <v>3752</v>
      </c>
      <c r="D26" s="1">
        <v>3110</v>
      </c>
      <c r="E26" s="1">
        <v>3038</v>
      </c>
      <c r="F26" s="1">
        <v>72</v>
      </c>
      <c r="G26" s="1">
        <v>0</v>
      </c>
      <c r="H26" s="1">
        <v>72</v>
      </c>
      <c r="I26" s="1">
        <v>67</v>
      </c>
      <c r="J26" s="1">
        <v>4</v>
      </c>
      <c r="K26" s="1">
        <v>1</v>
      </c>
      <c r="L26" s="1">
        <v>19</v>
      </c>
      <c r="M26" s="1">
        <v>19</v>
      </c>
      <c r="N26" s="1">
        <v>2</v>
      </c>
      <c r="O26" s="1">
        <v>16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4.25">
      <c r="A27" s="1" t="s">
        <v>55</v>
      </c>
      <c r="B27" s="1" t="s">
        <v>56</v>
      </c>
      <c r="C27" s="1">
        <v>16518</v>
      </c>
      <c r="D27" s="1">
        <v>13289</v>
      </c>
      <c r="E27" s="1">
        <v>13225</v>
      </c>
      <c r="F27" s="1">
        <v>64</v>
      </c>
      <c r="G27" s="1">
        <v>0</v>
      </c>
      <c r="H27" s="1">
        <v>64</v>
      </c>
      <c r="I27" s="1">
        <v>45</v>
      </c>
      <c r="J27" s="1">
        <v>4</v>
      </c>
      <c r="K27" s="1">
        <v>15</v>
      </c>
      <c r="L27" s="1">
        <v>238</v>
      </c>
      <c r="M27" s="1">
        <v>238</v>
      </c>
      <c r="N27" s="1">
        <v>157</v>
      </c>
      <c r="O27" s="1">
        <v>66</v>
      </c>
      <c r="P27" s="1">
        <v>15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4.25">
      <c r="A28" s="9"/>
      <c r="B28" s="10" t="s">
        <v>154</v>
      </c>
      <c r="C28" s="10">
        <f>SUM(C29:C37)</f>
        <v>82866</v>
      </c>
      <c r="D28" s="10">
        <f aca="true" t="shared" si="3" ref="D28:T28">SUM(D29:D37)</f>
        <v>66779</v>
      </c>
      <c r="E28" s="10">
        <f t="shared" si="3"/>
        <v>66523</v>
      </c>
      <c r="F28" s="10">
        <f t="shared" si="3"/>
        <v>256</v>
      </c>
      <c r="G28" s="10">
        <f t="shared" si="3"/>
        <v>1</v>
      </c>
      <c r="H28" s="10">
        <f t="shared" si="3"/>
        <v>255</v>
      </c>
      <c r="I28" s="10">
        <f t="shared" si="3"/>
        <v>209</v>
      </c>
      <c r="J28" s="10">
        <f t="shared" si="3"/>
        <v>10</v>
      </c>
      <c r="K28" s="10">
        <f t="shared" si="3"/>
        <v>36</v>
      </c>
      <c r="L28" s="10">
        <f t="shared" si="3"/>
        <v>411</v>
      </c>
      <c r="M28" s="10">
        <f t="shared" si="3"/>
        <v>411</v>
      </c>
      <c r="N28" s="10">
        <f t="shared" si="3"/>
        <v>162</v>
      </c>
      <c r="O28" s="10">
        <f t="shared" si="3"/>
        <v>213</v>
      </c>
      <c r="P28" s="10">
        <f t="shared" si="3"/>
        <v>36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>SUM(U29:U34)</f>
        <v>0</v>
      </c>
    </row>
    <row r="29" spans="1:21" ht="14.25">
      <c r="A29" s="1" t="s">
        <v>57</v>
      </c>
      <c r="B29" s="1" t="s">
        <v>58</v>
      </c>
      <c r="C29" s="1">
        <v>6517</v>
      </c>
      <c r="D29" s="1">
        <v>5192</v>
      </c>
      <c r="E29" s="1">
        <v>5180</v>
      </c>
      <c r="F29" s="1">
        <v>12</v>
      </c>
      <c r="G29" s="1">
        <v>0</v>
      </c>
      <c r="H29" s="1">
        <v>12</v>
      </c>
      <c r="I29" s="1">
        <v>10</v>
      </c>
      <c r="J29" s="1">
        <v>0</v>
      </c>
      <c r="K29" s="1">
        <v>2</v>
      </c>
      <c r="L29" s="1">
        <v>23</v>
      </c>
      <c r="M29" s="1">
        <v>23</v>
      </c>
      <c r="N29" s="1">
        <v>10</v>
      </c>
      <c r="O29" s="1">
        <v>11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4.25">
      <c r="A30" s="1" t="s">
        <v>59</v>
      </c>
      <c r="B30" s="1" t="s">
        <v>60</v>
      </c>
      <c r="C30" s="1">
        <v>4441</v>
      </c>
      <c r="D30" s="1">
        <v>3571</v>
      </c>
      <c r="E30" s="1">
        <v>3550</v>
      </c>
      <c r="F30" s="1">
        <v>21</v>
      </c>
      <c r="G30" s="1">
        <v>0</v>
      </c>
      <c r="H30" s="1">
        <v>21</v>
      </c>
      <c r="I30" s="1">
        <v>20</v>
      </c>
      <c r="J30" s="1">
        <v>0</v>
      </c>
      <c r="K30" s="1">
        <v>1</v>
      </c>
      <c r="L30" s="1">
        <v>12</v>
      </c>
      <c r="M30" s="1">
        <v>12</v>
      </c>
      <c r="N30" s="1">
        <v>4</v>
      </c>
      <c r="O30" s="1">
        <v>7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4.25">
      <c r="A31" s="1" t="s">
        <v>61</v>
      </c>
      <c r="B31" s="1" t="s">
        <v>62</v>
      </c>
      <c r="C31" s="1">
        <v>13895</v>
      </c>
      <c r="D31" s="1">
        <v>11176</v>
      </c>
      <c r="E31" s="1">
        <v>11147</v>
      </c>
      <c r="F31" s="1">
        <v>29</v>
      </c>
      <c r="G31" s="1">
        <v>0</v>
      </c>
      <c r="H31" s="1">
        <v>29</v>
      </c>
      <c r="I31" s="1">
        <v>27</v>
      </c>
      <c r="J31" s="1">
        <v>0</v>
      </c>
      <c r="K31" s="1">
        <v>2</v>
      </c>
      <c r="L31" s="1">
        <v>48</v>
      </c>
      <c r="M31" s="1">
        <v>48</v>
      </c>
      <c r="N31" s="1">
        <v>14</v>
      </c>
      <c r="O31" s="1">
        <v>32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4.25">
      <c r="A32" s="1" t="s">
        <v>63</v>
      </c>
      <c r="B32" s="1" t="s">
        <v>64</v>
      </c>
      <c r="C32" s="1">
        <v>31091</v>
      </c>
      <c r="D32" s="1">
        <v>25311</v>
      </c>
      <c r="E32" s="1">
        <v>25256</v>
      </c>
      <c r="F32" s="1">
        <v>55</v>
      </c>
      <c r="G32" s="1">
        <v>0</v>
      </c>
      <c r="H32" s="1">
        <v>55</v>
      </c>
      <c r="I32" s="1">
        <v>40</v>
      </c>
      <c r="J32" s="1">
        <v>0</v>
      </c>
      <c r="K32" s="1">
        <v>15</v>
      </c>
      <c r="L32" s="1">
        <v>112</v>
      </c>
      <c r="M32" s="1">
        <v>112</v>
      </c>
      <c r="N32" s="1">
        <v>48</v>
      </c>
      <c r="O32" s="1">
        <v>49</v>
      </c>
      <c r="P32" s="1">
        <v>15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4.25">
      <c r="A33" s="1" t="s">
        <v>65</v>
      </c>
      <c r="B33" s="1" t="s">
        <v>66</v>
      </c>
      <c r="C33" s="1">
        <v>7462</v>
      </c>
      <c r="D33" s="1">
        <v>5951</v>
      </c>
      <c r="E33" s="1">
        <v>5938</v>
      </c>
      <c r="F33" s="1">
        <v>13</v>
      </c>
      <c r="G33" s="1">
        <v>1</v>
      </c>
      <c r="H33" s="1">
        <v>12</v>
      </c>
      <c r="I33" s="1">
        <v>8</v>
      </c>
      <c r="J33" s="1">
        <v>0</v>
      </c>
      <c r="K33" s="1">
        <v>4</v>
      </c>
      <c r="L33" s="1">
        <v>32</v>
      </c>
      <c r="M33" s="1">
        <v>32</v>
      </c>
      <c r="N33" s="1">
        <v>11</v>
      </c>
      <c r="O33" s="1">
        <v>17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4.25">
      <c r="A34" s="1" t="s">
        <v>67</v>
      </c>
      <c r="B34" s="1" t="s">
        <v>68</v>
      </c>
      <c r="C34" s="1">
        <v>4424</v>
      </c>
      <c r="D34" s="1">
        <v>3536</v>
      </c>
      <c r="E34" s="1">
        <v>3515</v>
      </c>
      <c r="F34" s="1">
        <v>21</v>
      </c>
      <c r="G34" s="1">
        <v>0</v>
      </c>
      <c r="H34" s="1">
        <v>21</v>
      </c>
      <c r="I34" s="1">
        <v>12</v>
      </c>
      <c r="J34" s="1">
        <v>1</v>
      </c>
      <c r="K34" s="1">
        <v>8</v>
      </c>
      <c r="L34" s="1">
        <v>68</v>
      </c>
      <c r="M34" s="1">
        <v>68</v>
      </c>
      <c r="N34" s="1">
        <v>53</v>
      </c>
      <c r="O34" s="1">
        <v>7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4.25">
      <c r="A35" s="1" t="s">
        <v>69</v>
      </c>
      <c r="B35" s="1" t="s">
        <v>70</v>
      </c>
      <c r="C35" s="1">
        <v>3832</v>
      </c>
      <c r="D35" s="1">
        <v>3106</v>
      </c>
      <c r="E35" s="1">
        <v>3050</v>
      </c>
      <c r="F35" s="1">
        <v>56</v>
      </c>
      <c r="G35" s="1">
        <v>0</v>
      </c>
      <c r="H35" s="1">
        <v>56</v>
      </c>
      <c r="I35" s="1">
        <v>51</v>
      </c>
      <c r="J35" s="1">
        <v>3</v>
      </c>
      <c r="K35" s="1">
        <v>2</v>
      </c>
      <c r="L35" s="1">
        <v>69</v>
      </c>
      <c r="M35" s="1">
        <v>69</v>
      </c>
      <c r="N35" s="1">
        <v>3</v>
      </c>
      <c r="O35" s="1">
        <v>64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4.25">
      <c r="A36" s="1" t="s">
        <v>71</v>
      </c>
      <c r="B36" s="1" t="s">
        <v>72</v>
      </c>
      <c r="C36" s="1">
        <v>5630</v>
      </c>
      <c r="D36" s="1">
        <v>4534</v>
      </c>
      <c r="E36" s="1">
        <v>4494</v>
      </c>
      <c r="F36" s="1">
        <v>40</v>
      </c>
      <c r="G36" s="1">
        <v>0</v>
      </c>
      <c r="H36" s="1">
        <v>40</v>
      </c>
      <c r="I36" s="1">
        <v>34</v>
      </c>
      <c r="J36" s="1">
        <v>4</v>
      </c>
      <c r="K36" s="1">
        <v>2</v>
      </c>
      <c r="L36" s="1">
        <v>26</v>
      </c>
      <c r="M36" s="1">
        <v>26</v>
      </c>
      <c r="N36" s="1">
        <v>11</v>
      </c>
      <c r="O36" s="1">
        <v>13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4.25">
      <c r="A37" s="1" t="s">
        <v>73</v>
      </c>
      <c r="B37" s="1" t="s">
        <v>74</v>
      </c>
      <c r="C37" s="1">
        <v>5574</v>
      </c>
      <c r="D37" s="1">
        <v>4402</v>
      </c>
      <c r="E37" s="1">
        <v>4393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21</v>
      </c>
      <c r="M37" s="1">
        <v>21</v>
      </c>
      <c r="N37" s="1">
        <v>8</v>
      </c>
      <c r="O37" s="1">
        <v>13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4.25">
      <c r="A38" s="9"/>
      <c r="B38" s="10" t="s">
        <v>155</v>
      </c>
      <c r="C38" s="10">
        <f>SUM(C39:C44)</f>
        <v>47370</v>
      </c>
      <c r="D38" s="10">
        <f aca="true" t="shared" si="4" ref="D38:U38">SUM(D39:D44)</f>
        <v>39212</v>
      </c>
      <c r="E38" s="10">
        <f t="shared" si="4"/>
        <v>38816</v>
      </c>
      <c r="F38" s="10">
        <f t="shared" si="4"/>
        <v>396</v>
      </c>
      <c r="G38" s="10">
        <f t="shared" si="4"/>
        <v>3</v>
      </c>
      <c r="H38" s="10">
        <f t="shared" si="4"/>
        <v>393</v>
      </c>
      <c r="I38" s="10">
        <f t="shared" si="4"/>
        <v>289</v>
      </c>
      <c r="J38" s="10">
        <f t="shared" si="4"/>
        <v>39</v>
      </c>
      <c r="K38" s="10">
        <f t="shared" si="4"/>
        <v>65</v>
      </c>
      <c r="L38" s="10">
        <f t="shared" si="4"/>
        <v>283</v>
      </c>
      <c r="M38" s="10">
        <f t="shared" si="4"/>
        <v>283</v>
      </c>
      <c r="N38" s="10">
        <f t="shared" si="4"/>
        <v>60</v>
      </c>
      <c r="O38" s="10">
        <f t="shared" si="4"/>
        <v>158</v>
      </c>
      <c r="P38" s="10">
        <f t="shared" si="4"/>
        <v>65</v>
      </c>
      <c r="Q38" s="10">
        <f t="shared" si="4"/>
        <v>0</v>
      </c>
      <c r="R38" s="10">
        <f t="shared" si="4"/>
        <v>0</v>
      </c>
      <c r="S38" s="10">
        <f t="shared" si="4"/>
        <v>0</v>
      </c>
      <c r="T38" s="10">
        <f t="shared" si="4"/>
        <v>0</v>
      </c>
      <c r="U38" s="8">
        <f t="shared" si="4"/>
        <v>0</v>
      </c>
    </row>
    <row r="39" spans="1:21" ht="14.25">
      <c r="A39" s="1" t="s">
        <v>75</v>
      </c>
      <c r="B39" s="1" t="s">
        <v>76</v>
      </c>
      <c r="C39" s="1">
        <v>3989</v>
      </c>
      <c r="D39" s="1">
        <v>3403</v>
      </c>
      <c r="E39" s="1">
        <v>3320</v>
      </c>
      <c r="F39" s="1">
        <v>83</v>
      </c>
      <c r="G39" s="1">
        <v>0</v>
      </c>
      <c r="H39" s="1">
        <v>83</v>
      </c>
      <c r="I39" s="1">
        <v>61</v>
      </c>
      <c r="J39" s="1">
        <v>8</v>
      </c>
      <c r="K39" s="1">
        <v>14</v>
      </c>
      <c r="L39" s="1">
        <v>41</v>
      </c>
      <c r="M39" s="1">
        <v>41</v>
      </c>
      <c r="N39" s="1">
        <v>5</v>
      </c>
      <c r="O39" s="1">
        <v>22</v>
      </c>
      <c r="P39" s="1">
        <v>14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4.25">
      <c r="A40" s="1" t="s">
        <v>77</v>
      </c>
      <c r="B40" s="1" t="s">
        <v>78</v>
      </c>
      <c r="C40" s="1">
        <v>6019</v>
      </c>
      <c r="D40" s="1">
        <v>4909</v>
      </c>
      <c r="E40" s="1">
        <v>4885</v>
      </c>
      <c r="F40" s="1">
        <v>24</v>
      </c>
      <c r="G40" s="1">
        <v>0</v>
      </c>
      <c r="H40" s="1">
        <v>24</v>
      </c>
      <c r="I40" s="1">
        <v>18</v>
      </c>
      <c r="J40" s="1">
        <v>1</v>
      </c>
      <c r="K40" s="1">
        <v>5</v>
      </c>
      <c r="L40" s="1">
        <v>21</v>
      </c>
      <c r="M40" s="1">
        <v>21</v>
      </c>
      <c r="N40" s="1">
        <v>4</v>
      </c>
      <c r="O40" s="1">
        <v>12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4.25">
      <c r="A41" s="1" t="s">
        <v>79</v>
      </c>
      <c r="B41" s="1" t="s">
        <v>80</v>
      </c>
      <c r="C41" s="1">
        <v>14386</v>
      </c>
      <c r="D41" s="1">
        <v>12034</v>
      </c>
      <c r="E41" s="1">
        <v>11952</v>
      </c>
      <c r="F41" s="1">
        <v>82</v>
      </c>
      <c r="G41" s="1">
        <v>0</v>
      </c>
      <c r="H41" s="1">
        <v>82</v>
      </c>
      <c r="I41" s="1">
        <v>56</v>
      </c>
      <c r="J41" s="1">
        <v>4</v>
      </c>
      <c r="K41" s="1">
        <v>22</v>
      </c>
      <c r="L41" s="1">
        <v>98</v>
      </c>
      <c r="M41" s="1">
        <v>98</v>
      </c>
      <c r="N41" s="1">
        <v>31</v>
      </c>
      <c r="O41" s="1">
        <v>45</v>
      </c>
      <c r="P41" s="1">
        <v>22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4.25">
      <c r="A42" s="1" t="s">
        <v>81</v>
      </c>
      <c r="B42" s="1" t="s">
        <v>82</v>
      </c>
      <c r="C42" s="1">
        <v>6421</v>
      </c>
      <c r="D42" s="1">
        <v>5451</v>
      </c>
      <c r="E42" s="1">
        <v>5395</v>
      </c>
      <c r="F42" s="1">
        <v>56</v>
      </c>
      <c r="G42" s="1">
        <v>0</v>
      </c>
      <c r="H42" s="1">
        <v>56</v>
      </c>
      <c r="I42" s="1">
        <v>47</v>
      </c>
      <c r="J42" s="1">
        <v>4</v>
      </c>
      <c r="K42" s="1">
        <v>5</v>
      </c>
      <c r="L42" s="1">
        <v>32</v>
      </c>
      <c r="M42" s="1">
        <v>32</v>
      </c>
      <c r="N42" s="1">
        <v>5</v>
      </c>
      <c r="O42" s="1">
        <v>22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4.25">
      <c r="A43" s="1" t="s">
        <v>83</v>
      </c>
      <c r="B43" s="1" t="s">
        <v>84</v>
      </c>
      <c r="C43" s="1">
        <v>4283</v>
      </c>
      <c r="D43" s="1">
        <v>3383</v>
      </c>
      <c r="E43" s="1">
        <v>3357</v>
      </c>
      <c r="F43" s="1">
        <v>26</v>
      </c>
      <c r="G43" s="1">
        <v>1</v>
      </c>
      <c r="H43" s="1">
        <v>25</v>
      </c>
      <c r="I43" s="1">
        <v>20</v>
      </c>
      <c r="J43" s="1">
        <v>3</v>
      </c>
      <c r="K43" s="1">
        <v>2</v>
      </c>
      <c r="L43" s="1">
        <v>25</v>
      </c>
      <c r="M43" s="1">
        <v>25</v>
      </c>
      <c r="N43" s="1">
        <v>4</v>
      </c>
      <c r="O43" s="1">
        <v>19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4.25">
      <c r="A44" s="1" t="s">
        <v>85</v>
      </c>
      <c r="B44" s="1" t="s">
        <v>86</v>
      </c>
      <c r="C44" s="1">
        <v>12272</v>
      </c>
      <c r="D44" s="1">
        <v>10032</v>
      </c>
      <c r="E44" s="1">
        <v>9907</v>
      </c>
      <c r="F44" s="1">
        <v>125</v>
      </c>
      <c r="G44" s="1">
        <v>2</v>
      </c>
      <c r="H44" s="1">
        <v>123</v>
      </c>
      <c r="I44" s="1">
        <v>87</v>
      </c>
      <c r="J44" s="1">
        <v>19</v>
      </c>
      <c r="K44" s="1">
        <v>17</v>
      </c>
      <c r="L44" s="1">
        <v>66</v>
      </c>
      <c r="M44" s="1">
        <v>66</v>
      </c>
      <c r="N44" s="1">
        <v>11</v>
      </c>
      <c r="O44" s="1">
        <v>38</v>
      </c>
      <c r="P44" s="1">
        <v>17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4.25">
      <c r="A45" s="9"/>
      <c r="B45" s="10" t="s">
        <v>156</v>
      </c>
      <c r="C45" s="10">
        <f>SUM(C46:C50)</f>
        <v>66558</v>
      </c>
      <c r="D45" s="10">
        <f aca="true" t="shared" si="5" ref="D45:T45">SUM(D46:D50)</f>
        <v>53902</v>
      </c>
      <c r="E45" s="10">
        <f t="shared" si="5"/>
        <v>53705</v>
      </c>
      <c r="F45" s="10">
        <f t="shared" si="5"/>
        <v>197</v>
      </c>
      <c r="G45" s="10">
        <f t="shared" si="5"/>
        <v>1</v>
      </c>
      <c r="H45" s="10">
        <f t="shared" si="5"/>
        <v>196</v>
      </c>
      <c r="I45" s="10">
        <f t="shared" si="5"/>
        <v>132</v>
      </c>
      <c r="J45" s="10">
        <f t="shared" si="5"/>
        <v>10</v>
      </c>
      <c r="K45" s="10">
        <f t="shared" si="5"/>
        <v>54</v>
      </c>
      <c r="L45" s="10">
        <f t="shared" si="5"/>
        <v>283</v>
      </c>
      <c r="M45" s="10">
        <f t="shared" si="5"/>
        <v>283</v>
      </c>
      <c r="N45" s="10">
        <f t="shared" si="5"/>
        <v>106</v>
      </c>
      <c r="O45" s="10">
        <f t="shared" si="5"/>
        <v>123</v>
      </c>
      <c r="P45" s="10">
        <f t="shared" si="5"/>
        <v>54</v>
      </c>
      <c r="Q45" s="10">
        <f t="shared" si="5"/>
        <v>0</v>
      </c>
      <c r="R45" s="10">
        <f t="shared" si="5"/>
        <v>0</v>
      </c>
      <c r="S45" s="10">
        <f t="shared" si="5"/>
        <v>0</v>
      </c>
      <c r="T45" s="10">
        <f t="shared" si="5"/>
        <v>0</v>
      </c>
      <c r="U45" s="8">
        <f>SUM(U46:U55)</f>
        <v>0</v>
      </c>
    </row>
    <row r="46" spans="1:21" ht="14.25">
      <c r="A46" s="1" t="s">
        <v>87</v>
      </c>
      <c r="B46" s="1" t="s">
        <v>88</v>
      </c>
      <c r="C46" s="1">
        <v>19294</v>
      </c>
      <c r="D46" s="1">
        <v>15638</v>
      </c>
      <c r="E46" s="1">
        <v>15616</v>
      </c>
      <c r="F46" s="1">
        <v>22</v>
      </c>
      <c r="G46" s="1">
        <v>0</v>
      </c>
      <c r="H46" s="1">
        <v>22</v>
      </c>
      <c r="I46" s="1">
        <v>13</v>
      </c>
      <c r="J46" s="1">
        <v>1</v>
      </c>
      <c r="K46" s="1">
        <v>8</v>
      </c>
      <c r="L46" s="1">
        <v>60</v>
      </c>
      <c r="M46" s="1">
        <v>60</v>
      </c>
      <c r="N46" s="1">
        <v>28</v>
      </c>
      <c r="O46" s="1">
        <v>24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4.25">
      <c r="A47" s="1" t="s">
        <v>89</v>
      </c>
      <c r="B47" s="1" t="s">
        <v>90</v>
      </c>
      <c r="C47" s="1">
        <v>2968</v>
      </c>
      <c r="D47" s="1">
        <v>2365</v>
      </c>
      <c r="E47" s="1">
        <v>2353</v>
      </c>
      <c r="F47" s="1">
        <v>12</v>
      </c>
      <c r="G47" s="1">
        <v>0</v>
      </c>
      <c r="H47" s="1">
        <v>12</v>
      </c>
      <c r="I47" s="1">
        <v>11</v>
      </c>
      <c r="J47" s="1">
        <v>0</v>
      </c>
      <c r="K47" s="1">
        <v>1</v>
      </c>
      <c r="L47" s="1">
        <v>26</v>
      </c>
      <c r="M47" s="1">
        <v>26</v>
      </c>
      <c r="N47" s="1">
        <v>13</v>
      </c>
      <c r="O47" s="1">
        <v>12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4.25">
      <c r="A48" s="1" t="s">
        <v>91</v>
      </c>
      <c r="B48" s="1" t="s">
        <v>92</v>
      </c>
      <c r="C48" s="1">
        <v>20641</v>
      </c>
      <c r="D48" s="1">
        <v>16583</v>
      </c>
      <c r="E48" s="1">
        <v>16482</v>
      </c>
      <c r="F48" s="1">
        <v>101</v>
      </c>
      <c r="G48" s="1">
        <v>0</v>
      </c>
      <c r="H48" s="1">
        <v>101</v>
      </c>
      <c r="I48" s="1">
        <v>56</v>
      </c>
      <c r="J48" s="1">
        <v>9</v>
      </c>
      <c r="K48" s="1">
        <v>36</v>
      </c>
      <c r="L48" s="1">
        <v>93</v>
      </c>
      <c r="M48" s="1">
        <v>93</v>
      </c>
      <c r="N48" s="1">
        <v>30</v>
      </c>
      <c r="O48" s="1">
        <v>27</v>
      </c>
      <c r="P48" s="1">
        <v>36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4.25">
      <c r="A49" s="1" t="s">
        <v>93</v>
      </c>
      <c r="B49" s="1" t="s">
        <v>94</v>
      </c>
      <c r="C49" s="1">
        <v>20228</v>
      </c>
      <c r="D49" s="1">
        <v>16631</v>
      </c>
      <c r="E49" s="1">
        <v>16587</v>
      </c>
      <c r="F49" s="1">
        <v>44</v>
      </c>
      <c r="G49" s="1">
        <v>1</v>
      </c>
      <c r="H49" s="1">
        <v>43</v>
      </c>
      <c r="I49" s="1">
        <v>34</v>
      </c>
      <c r="J49" s="1">
        <v>0</v>
      </c>
      <c r="K49" s="1">
        <v>9</v>
      </c>
      <c r="L49" s="1">
        <v>94</v>
      </c>
      <c r="M49" s="1">
        <v>94</v>
      </c>
      <c r="N49" s="1">
        <v>30</v>
      </c>
      <c r="O49" s="1">
        <v>55</v>
      </c>
      <c r="P49" s="1">
        <v>9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4.25">
      <c r="A50" s="1" t="s">
        <v>95</v>
      </c>
      <c r="B50" s="1" t="s">
        <v>96</v>
      </c>
      <c r="C50" s="1">
        <v>3427</v>
      </c>
      <c r="D50" s="1">
        <v>2685</v>
      </c>
      <c r="E50" s="1">
        <v>2667</v>
      </c>
      <c r="F50" s="1">
        <v>18</v>
      </c>
      <c r="G50" s="1">
        <v>0</v>
      </c>
      <c r="H50" s="1">
        <v>18</v>
      </c>
      <c r="I50" s="1">
        <v>18</v>
      </c>
      <c r="J50" s="1">
        <v>0</v>
      </c>
      <c r="K50" s="1">
        <v>0</v>
      </c>
      <c r="L50" s="1">
        <v>10</v>
      </c>
      <c r="M50" s="1">
        <v>10</v>
      </c>
      <c r="N50" s="1">
        <v>5</v>
      </c>
      <c r="O50" s="1">
        <v>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4.25">
      <c r="A51" s="9"/>
      <c r="B51" s="10" t="s">
        <v>157</v>
      </c>
      <c r="C51" s="10">
        <f>SUM(C52:C55)</f>
        <v>69310</v>
      </c>
      <c r="D51" s="10">
        <f aca="true" t="shared" si="6" ref="D51:T51">SUM(D52:D55)</f>
        <v>55843</v>
      </c>
      <c r="E51" s="10">
        <f t="shared" si="6"/>
        <v>55004</v>
      </c>
      <c r="F51" s="10">
        <f t="shared" si="6"/>
        <v>839</v>
      </c>
      <c r="G51" s="10">
        <f t="shared" si="6"/>
        <v>1</v>
      </c>
      <c r="H51" s="10">
        <f t="shared" si="6"/>
        <v>838</v>
      </c>
      <c r="I51" s="10">
        <f t="shared" si="6"/>
        <v>648</v>
      </c>
      <c r="J51" s="10">
        <f t="shared" si="6"/>
        <v>48</v>
      </c>
      <c r="K51" s="10">
        <f t="shared" si="6"/>
        <v>142</v>
      </c>
      <c r="L51" s="10">
        <f t="shared" si="6"/>
        <v>426</v>
      </c>
      <c r="M51" s="10">
        <f t="shared" si="6"/>
        <v>426</v>
      </c>
      <c r="N51" s="10">
        <f t="shared" si="6"/>
        <v>85</v>
      </c>
      <c r="O51" s="10">
        <f t="shared" si="6"/>
        <v>199</v>
      </c>
      <c r="P51" s="10">
        <f t="shared" si="6"/>
        <v>142</v>
      </c>
      <c r="Q51" s="10">
        <f t="shared" si="6"/>
        <v>0</v>
      </c>
      <c r="R51" s="10">
        <f t="shared" si="6"/>
        <v>0</v>
      </c>
      <c r="S51" s="10">
        <f t="shared" si="6"/>
        <v>0</v>
      </c>
      <c r="T51" s="10">
        <f t="shared" si="6"/>
        <v>0</v>
      </c>
      <c r="U51" s="8">
        <f>SUM(U52:U61)</f>
        <v>0</v>
      </c>
    </row>
    <row r="52" spans="1:21" ht="14.25">
      <c r="A52" s="1" t="s">
        <v>97</v>
      </c>
      <c r="B52" s="1" t="s">
        <v>98</v>
      </c>
      <c r="C52" s="1">
        <v>17577</v>
      </c>
      <c r="D52" s="1">
        <v>13648</v>
      </c>
      <c r="E52" s="1">
        <v>13350</v>
      </c>
      <c r="F52" s="1">
        <v>298</v>
      </c>
      <c r="G52" s="1">
        <v>0</v>
      </c>
      <c r="H52" s="1">
        <v>298</v>
      </c>
      <c r="I52" s="1">
        <v>272</v>
      </c>
      <c r="J52" s="1">
        <v>10</v>
      </c>
      <c r="K52" s="1">
        <v>16</v>
      </c>
      <c r="L52" s="1">
        <v>75</v>
      </c>
      <c r="M52" s="1">
        <v>75</v>
      </c>
      <c r="N52" s="1">
        <v>11</v>
      </c>
      <c r="O52" s="1">
        <v>48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4.25">
      <c r="A53" s="1" t="s">
        <v>99</v>
      </c>
      <c r="B53" s="1" t="s">
        <v>100</v>
      </c>
      <c r="C53" s="1">
        <v>10754</v>
      </c>
      <c r="D53" s="1">
        <v>8393</v>
      </c>
      <c r="E53" s="1">
        <v>8159</v>
      </c>
      <c r="F53" s="1">
        <v>234</v>
      </c>
      <c r="G53" s="1">
        <v>1</v>
      </c>
      <c r="H53" s="1">
        <v>233</v>
      </c>
      <c r="I53" s="1">
        <v>203</v>
      </c>
      <c r="J53" s="1">
        <v>18</v>
      </c>
      <c r="K53" s="1">
        <v>12</v>
      </c>
      <c r="L53" s="1">
        <v>62</v>
      </c>
      <c r="M53" s="1">
        <v>62</v>
      </c>
      <c r="N53" s="1">
        <v>12</v>
      </c>
      <c r="O53" s="1">
        <v>38</v>
      </c>
      <c r="P53" s="1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4.25">
      <c r="A54" s="1" t="s">
        <v>101</v>
      </c>
      <c r="B54" s="1" t="s">
        <v>102</v>
      </c>
      <c r="C54" s="1">
        <v>1594</v>
      </c>
      <c r="D54" s="1">
        <v>1343</v>
      </c>
      <c r="E54" s="1">
        <v>1289</v>
      </c>
      <c r="F54" s="1">
        <v>54</v>
      </c>
      <c r="G54" s="1">
        <v>0</v>
      </c>
      <c r="H54" s="1">
        <v>54</v>
      </c>
      <c r="I54" s="1">
        <v>47</v>
      </c>
      <c r="J54" s="1">
        <v>5</v>
      </c>
      <c r="K54" s="1">
        <v>2</v>
      </c>
      <c r="L54" s="1">
        <v>5</v>
      </c>
      <c r="M54" s="1">
        <v>5</v>
      </c>
      <c r="N54" s="1">
        <v>2</v>
      </c>
      <c r="O54" s="1">
        <v>1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4.25">
      <c r="A55" s="1" t="s">
        <v>103</v>
      </c>
      <c r="B55" s="1" t="s">
        <v>104</v>
      </c>
      <c r="C55" s="1">
        <v>39385</v>
      </c>
      <c r="D55" s="1">
        <v>32459</v>
      </c>
      <c r="E55" s="1">
        <v>32206</v>
      </c>
      <c r="F55" s="1">
        <v>253</v>
      </c>
      <c r="G55" s="1">
        <v>0</v>
      </c>
      <c r="H55" s="1">
        <v>253</v>
      </c>
      <c r="I55" s="1">
        <v>126</v>
      </c>
      <c r="J55" s="1">
        <v>15</v>
      </c>
      <c r="K55" s="1">
        <v>112</v>
      </c>
      <c r="L55" s="1">
        <v>284</v>
      </c>
      <c r="M55" s="1">
        <v>284</v>
      </c>
      <c r="N55" s="1">
        <v>60</v>
      </c>
      <c r="O55" s="1">
        <v>112</v>
      </c>
      <c r="P55" s="1">
        <v>112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4.25">
      <c r="A56" s="9"/>
      <c r="B56" s="10" t="s">
        <v>158</v>
      </c>
      <c r="C56" s="10">
        <f aca="true" t="shared" si="7" ref="C56:U56">SUM(C57:C62)</f>
        <v>40060</v>
      </c>
      <c r="D56" s="10">
        <f t="shared" si="7"/>
        <v>32471</v>
      </c>
      <c r="E56" s="10">
        <f t="shared" si="7"/>
        <v>32319</v>
      </c>
      <c r="F56" s="10">
        <f t="shared" si="7"/>
        <v>152</v>
      </c>
      <c r="G56" s="10">
        <f t="shared" si="7"/>
        <v>0</v>
      </c>
      <c r="H56" s="10">
        <f t="shared" si="7"/>
        <v>152</v>
      </c>
      <c r="I56" s="10">
        <f t="shared" si="7"/>
        <v>115</v>
      </c>
      <c r="J56" s="10">
        <f t="shared" si="7"/>
        <v>4</v>
      </c>
      <c r="K56" s="10">
        <f t="shared" si="7"/>
        <v>33</v>
      </c>
      <c r="L56" s="10">
        <f t="shared" si="7"/>
        <v>139</v>
      </c>
      <c r="M56" s="10">
        <f t="shared" si="7"/>
        <v>139</v>
      </c>
      <c r="N56" s="10">
        <f t="shared" si="7"/>
        <v>52</v>
      </c>
      <c r="O56" s="10">
        <f t="shared" si="7"/>
        <v>54</v>
      </c>
      <c r="P56" s="10">
        <f t="shared" si="7"/>
        <v>33</v>
      </c>
      <c r="Q56" s="10">
        <f t="shared" si="7"/>
        <v>0</v>
      </c>
      <c r="R56" s="10">
        <f t="shared" si="7"/>
        <v>0</v>
      </c>
      <c r="S56" s="10">
        <f t="shared" si="7"/>
        <v>0</v>
      </c>
      <c r="T56" s="10">
        <f t="shared" si="7"/>
        <v>0</v>
      </c>
      <c r="U56" s="8">
        <f t="shared" si="7"/>
        <v>0</v>
      </c>
    </row>
    <row r="57" spans="1:21" ht="14.25">
      <c r="A57" s="1" t="s">
        <v>105</v>
      </c>
      <c r="B57" s="1" t="s">
        <v>106</v>
      </c>
      <c r="C57" s="1">
        <v>3139</v>
      </c>
      <c r="D57" s="1">
        <v>2463</v>
      </c>
      <c r="E57" s="1">
        <v>2413</v>
      </c>
      <c r="F57" s="1">
        <v>50</v>
      </c>
      <c r="G57" s="1">
        <v>0</v>
      </c>
      <c r="H57" s="1">
        <v>50</v>
      </c>
      <c r="I57" s="1">
        <v>49</v>
      </c>
      <c r="J57" s="1">
        <v>1</v>
      </c>
      <c r="K57" s="1">
        <v>0</v>
      </c>
      <c r="L57" s="1">
        <v>5</v>
      </c>
      <c r="M57" s="1">
        <v>5</v>
      </c>
      <c r="N57" s="1">
        <v>2</v>
      </c>
      <c r="O57" s="1">
        <v>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4.25">
      <c r="A58" s="1" t="s">
        <v>107</v>
      </c>
      <c r="B58" s="1" t="s">
        <v>108</v>
      </c>
      <c r="C58" s="1">
        <v>2643</v>
      </c>
      <c r="D58" s="1">
        <v>2098</v>
      </c>
      <c r="E58" s="1">
        <v>2098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4.25">
      <c r="A59" s="1" t="s">
        <v>109</v>
      </c>
      <c r="B59" s="1" t="s">
        <v>110</v>
      </c>
      <c r="C59" s="1">
        <v>6066</v>
      </c>
      <c r="D59" s="1">
        <v>4963</v>
      </c>
      <c r="E59" s="1">
        <v>4945</v>
      </c>
      <c r="F59" s="1">
        <v>18</v>
      </c>
      <c r="G59" s="1">
        <v>0</v>
      </c>
      <c r="H59" s="1">
        <v>18</v>
      </c>
      <c r="I59" s="1">
        <v>13</v>
      </c>
      <c r="J59" s="1">
        <v>0</v>
      </c>
      <c r="K59" s="1">
        <v>5</v>
      </c>
      <c r="L59" s="1">
        <v>31</v>
      </c>
      <c r="M59" s="1">
        <v>31</v>
      </c>
      <c r="N59" s="1">
        <v>19</v>
      </c>
      <c r="O59" s="1">
        <v>7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4.25">
      <c r="A60" s="1" t="s">
        <v>111</v>
      </c>
      <c r="B60" s="1" t="s">
        <v>112</v>
      </c>
      <c r="C60" s="1">
        <v>5373</v>
      </c>
      <c r="D60" s="1">
        <v>4312</v>
      </c>
      <c r="E60" s="1">
        <v>4290</v>
      </c>
      <c r="F60" s="1">
        <v>22</v>
      </c>
      <c r="G60" s="1">
        <v>0</v>
      </c>
      <c r="H60" s="1">
        <v>22</v>
      </c>
      <c r="I60" s="1">
        <v>18</v>
      </c>
      <c r="J60" s="1">
        <v>1</v>
      </c>
      <c r="K60" s="1">
        <v>3</v>
      </c>
      <c r="L60" s="1">
        <v>16</v>
      </c>
      <c r="M60" s="1">
        <v>16</v>
      </c>
      <c r="N60" s="1">
        <v>4</v>
      </c>
      <c r="O60" s="1">
        <v>9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4.25">
      <c r="A61" s="1" t="s">
        <v>113</v>
      </c>
      <c r="B61" s="1" t="s">
        <v>114</v>
      </c>
      <c r="C61" s="1">
        <v>19299</v>
      </c>
      <c r="D61" s="1">
        <v>15788</v>
      </c>
      <c r="E61" s="1">
        <v>15727</v>
      </c>
      <c r="F61" s="1">
        <v>61</v>
      </c>
      <c r="G61" s="1">
        <v>0</v>
      </c>
      <c r="H61" s="1">
        <v>61</v>
      </c>
      <c r="I61" s="1">
        <v>34</v>
      </c>
      <c r="J61" s="1">
        <v>2</v>
      </c>
      <c r="K61" s="1">
        <v>25</v>
      </c>
      <c r="L61" s="1">
        <v>76</v>
      </c>
      <c r="M61" s="1">
        <v>76</v>
      </c>
      <c r="N61" s="1">
        <v>20</v>
      </c>
      <c r="O61" s="1">
        <v>31</v>
      </c>
      <c r="P61" s="1">
        <v>25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4.25">
      <c r="A62" s="1" t="s">
        <v>115</v>
      </c>
      <c r="B62" s="1" t="s">
        <v>116</v>
      </c>
      <c r="C62" s="1">
        <v>3540</v>
      </c>
      <c r="D62" s="1">
        <v>2847</v>
      </c>
      <c r="E62" s="1">
        <v>2846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10</v>
      </c>
      <c r="M62" s="1">
        <v>10</v>
      </c>
      <c r="N62" s="1">
        <v>7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4.25">
      <c r="A63" s="9"/>
      <c r="B63" s="10" t="s">
        <v>159</v>
      </c>
      <c r="C63" s="10">
        <f>SUM(C64:C73)</f>
        <v>117464</v>
      </c>
      <c r="D63" s="10">
        <f aca="true" t="shared" si="8" ref="D63:T63">SUM(D64:D73)</f>
        <v>95766</v>
      </c>
      <c r="E63" s="10">
        <f t="shared" si="8"/>
        <v>95298</v>
      </c>
      <c r="F63" s="10">
        <f t="shared" si="8"/>
        <v>468</v>
      </c>
      <c r="G63" s="10">
        <f t="shared" si="8"/>
        <v>2</v>
      </c>
      <c r="H63" s="10">
        <f t="shared" si="8"/>
        <v>466</v>
      </c>
      <c r="I63" s="10">
        <f t="shared" si="8"/>
        <v>378</v>
      </c>
      <c r="J63" s="10">
        <f t="shared" si="8"/>
        <v>41</v>
      </c>
      <c r="K63" s="10">
        <f t="shared" si="8"/>
        <v>47</v>
      </c>
      <c r="L63" s="10">
        <f t="shared" si="8"/>
        <v>519</v>
      </c>
      <c r="M63" s="10">
        <f t="shared" si="8"/>
        <v>519</v>
      </c>
      <c r="N63" s="10">
        <f t="shared" si="8"/>
        <v>134</v>
      </c>
      <c r="O63" s="10">
        <f t="shared" si="8"/>
        <v>338</v>
      </c>
      <c r="P63" s="10">
        <f t="shared" si="8"/>
        <v>47</v>
      </c>
      <c r="Q63" s="10">
        <f t="shared" si="8"/>
        <v>0</v>
      </c>
      <c r="R63" s="10">
        <f t="shared" si="8"/>
        <v>0</v>
      </c>
      <c r="S63" s="10">
        <f t="shared" si="8"/>
        <v>0</v>
      </c>
      <c r="T63" s="10">
        <f t="shared" si="8"/>
        <v>0</v>
      </c>
      <c r="U63" s="8">
        <f>SUM(U64:U69)</f>
        <v>0</v>
      </c>
    </row>
    <row r="64" spans="1:21" ht="14.25">
      <c r="A64" s="1" t="s">
        <v>117</v>
      </c>
      <c r="B64" s="1" t="s">
        <v>118</v>
      </c>
      <c r="C64" s="1">
        <v>66535</v>
      </c>
      <c r="D64" s="1">
        <v>55109</v>
      </c>
      <c r="E64" s="1">
        <v>55004</v>
      </c>
      <c r="F64" s="1">
        <v>105</v>
      </c>
      <c r="G64" s="1">
        <v>0</v>
      </c>
      <c r="H64" s="1">
        <v>105</v>
      </c>
      <c r="I64" s="1">
        <v>54</v>
      </c>
      <c r="J64" s="1">
        <v>23</v>
      </c>
      <c r="K64" s="1">
        <v>28</v>
      </c>
      <c r="L64" s="1">
        <v>326</v>
      </c>
      <c r="M64" s="1">
        <v>326</v>
      </c>
      <c r="N64" s="1">
        <v>68</v>
      </c>
      <c r="O64" s="1">
        <v>230</v>
      </c>
      <c r="P64" s="1">
        <v>28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4.25">
      <c r="A65" s="1" t="s">
        <v>119</v>
      </c>
      <c r="B65" s="1" t="s">
        <v>120</v>
      </c>
      <c r="C65" s="1">
        <v>5992</v>
      </c>
      <c r="D65" s="1">
        <v>4869</v>
      </c>
      <c r="E65" s="1">
        <v>4839</v>
      </c>
      <c r="F65" s="1">
        <v>30</v>
      </c>
      <c r="G65" s="1">
        <v>0</v>
      </c>
      <c r="H65" s="1">
        <v>30</v>
      </c>
      <c r="I65" s="1">
        <v>25</v>
      </c>
      <c r="J65" s="1">
        <v>2</v>
      </c>
      <c r="K65" s="1">
        <v>3</v>
      </c>
      <c r="L65" s="1">
        <v>17</v>
      </c>
      <c r="M65" s="1">
        <v>17</v>
      </c>
      <c r="N65" s="1">
        <v>6</v>
      </c>
      <c r="O65" s="1">
        <v>8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ht="14.25">
      <c r="A66" s="1" t="s">
        <v>121</v>
      </c>
      <c r="B66" s="1" t="s">
        <v>122</v>
      </c>
      <c r="C66" s="1">
        <v>5103</v>
      </c>
      <c r="D66" s="1">
        <v>4132</v>
      </c>
      <c r="E66" s="1">
        <v>4108</v>
      </c>
      <c r="F66" s="1">
        <v>24</v>
      </c>
      <c r="G66" s="1">
        <v>0</v>
      </c>
      <c r="H66" s="1">
        <v>24</v>
      </c>
      <c r="I66" s="1">
        <v>24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4.25">
      <c r="A67" s="1" t="s">
        <v>123</v>
      </c>
      <c r="B67" s="1" t="s">
        <v>124</v>
      </c>
      <c r="C67" s="1">
        <v>8104</v>
      </c>
      <c r="D67" s="1">
        <v>6364</v>
      </c>
      <c r="E67" s="1">
        <v>6347</v>
      </c>
      <c r="F67" s="1">
        <v>17</v>
      </c>
      <c r="G67" s="1">
        <v>0</v>
      </c>
      <c r="H67" s="1">
        <v>17</v>
      </c>
      <c r="I67" s="1">
        <v>17</v>
      </c>
      <c r="J67" s="1">
        <v>0</v>
      </c>
      <c r="K67" s="1">
        <v>0</v>
      </c>
      <c r="L67" s="1">
        <v>27</v>
      </c>
      <c r="M67" s="1">
        <v>27</v>
      </c>
      <c r="N67" s="1">
        <v>17</v>
      </c>
      <c r="O67" s="1">
        <v>10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ht="14.25">
      <c r="A68" s="1" t="s">
        <v>125</v>
      </c>
      <c r="B68" s="1" t="s">
        <v>126</v>
      </c>
      <c r="C68" s="1">
        <v>3676</v>
      </c>
      <c r="D68" s="1">
        <v>3057</v>
      </c>
      <c r="E68" s="1">
        <v>2986</v>
      </c>
      <c r="F68" s="1">
        <v>71</v>
      </c>
      <c r="G68" s="1">
        <v>0</v>
      </c>
      <c r="H68" s="1">
        <v>71</v>
      </c>
      <c r="I68" s="1">
        <v>64</v>
      </c>
      <c r="J68" s="1">
        <v>6</v>
      </c>
      <c r="K68" s="1">
        <v>1</v>
      </c>
      <c r="L68" s="1">
        <v>15</v>
      </c>
      <c r="M68" s="1">
        <v>15</v>
      </c>
      <c r="N68" s="1">
        <v>7</v>
      </c>
      <c r="O68" s="1">
        <v>7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 ht="14.25">
      <c r="A69" s="1" t="s">
        <v>127</v>
      </c>
      <c r="B69" s="1" t="s">
        <v>128</v>
      </c>
      <c r="C69" s="1">
        <v>4605</v>
      </c>
      <c r="D69" s="1">
        <v>3736</v>
      </c>
      <c r="E69" s="1">
        <v>3659</v>
      </c>
      <c r="F69" s="1">
        <v>77</v>
      </c>
      <c r="G69" s="1">
        <v>0</v>
      </c>
      <c r="H69" s="1">
        <v>77</v>
      </c>
      <c r="I69" s="1">
        <v>68</v>
      </c>
      <c r="J69" s="1">
        <v>5</v>
      </c>
      <c r="K69" s="1">
        <v>4</v>
      </c>
      <c r="L69" s="1">
        <v>16</v>
      </c>
      <c r="M69" s="1">
        <v>16</v>
      </c>
      <c r="N69" s="1">
        <v>0</v>
      </c>
      <c r="O69" s="1">
        <v>12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ht="14.25">
      <c r="A70" s="1" t="s">
        <v>129</v>
      </c>
      <c r="B70" s="1" t="s">
        <v>130</v>
      </c>
      <c r="C70" s="1">
        <v>3129</v>
      </c>
      <c r="D70" s="1">
        <v>2528</v>
      </c>
      <c r="E70" s="1">
        <v>2490</v>
      </c>
      <c r="F70" s="1">
        <v>38</v>
      </c>
      <c r="G70" s="1">
        <v>0</v>
      </c>
      <c r="H70" s="1">
        <v>38</v>
      </c>
      <c r="I70" s="1">
        <v>34</v>
      </c>
      <c r="J70" s="1">
        <v>1</v>
      </c>
      <c r="K70" s="1">
        <v>3</v>
      </c>
      <c r="L70" s="1">
        <v>10</v>
      </c>
      <c r="M70" s="1">
        <v>10</v>
      </c>
      <c r="N70" s="1">
        <v>3</v>
      </c>
      <c r="O70" s="1">
        <v>4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 ht="14.25">
      <c r="A71" s="1" t="s">
        <v>131</v>
      </c>
      <c r="B71" s="1" t="s">
        <v>132</v>
      </c>
      <c r="C71" s="1">
        <v>3724</v>
      </c>
      <c r="D71" s="1">
        <v>2869</v>
      </c>
      <c r="E71" s="1">
        <v>2864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30</v>
      </c>
      <c r="M71" s="1">
        <v>30</v>
      </c>
      <c r="N71" s="1">
        <v>6</v>
      </c>
      <c r="O71" s="1">
        <v>24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 ht="14.25">
      <c r="A72" s="1" t="s">
        <v>133</v>
      </c>
      <c r="B72" s="1" t="s">
        <v>134</v>
      </c>
      <c r="C72" s="1">
        <v>12287</v>
      </c>
      <c r="D72" s="1">
        <v>9622</v>
      </c>
      <c r="E72" s="1">
        <v>9543</v>
      </c>
      <c r="F72" s="1">
        <v>79</v>
      </c>
      <c r="G72" s="1">
        <v>2</v>
      </c>
      <c r="H72" s="1">
        <v>77</v>
      </c>
      <c r="I72" s="1">
        <v>72</v>
      </c>
      <c r="J72" s="1">
        <v>3</v>
      </c>
      <c r="K72" s="1">
        <v>2</v>
      </c>
      <c r="L72" s="1">
        <v>48</v>
      </c>
      <c r="M72" s="1">
        <v>48</v>
      </c>
      <c r="N72" s="1">
        <v>18</v>
      </c>
      <c r="O72" s="1">
        <v>28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ht="14.25">
      <c r="A73" s="1" t="s">
        <v>135</v>
      </c>
      <c r="B73" s="1" t="s">
        <v>136</v>
      </c>
      <c r="C73" s="1">
        <v>4309</v>
      </c>
      <c r="D73" s="1">
        <v>3480</v>
      </c>
      <c r="E73" s="1">
        <v>3458</v>
      </c>
      <c r="F73" s="1">
        <v>22</v>
      </c>
      <c r="G73" s="1">
        <v>0</v>
      </c>
      <c r="H73" s="1">
        <v>22</v>
      </c>
      <c r="I73" s="1">
        <v>15</v>
      </c>
      <c r="J73" s="1">
        <v>1</v>
      </c>
      <c r="K73" s="1">
        <v>6</v>
      </c>
      <c r="L73" s="1">
        <v>18</v>
      </c>
      <c r="M73" s="1">
        <v>18</v>
      </c>
      <c r="N73" s="1">
        <v>4</v>
      </c>
      <c r="O73" s="1">
        <v>8</v>
      </c>
      <c r="P73" s="1">
        <v>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 ht="14.25">
      <c r="A74" s="9"/>
      <c r="B74" s="10" t="s">
        <v>160</v>
      </c>
      <c r="C74" s="10">
        <f>SUM(C75:C79)</f>
        <v>37544</v>
      </c>
      <c r="D74" s="10">
        <f aca="true" t="shared" si="9" ref="D74:T74">SUM(D75:D79)</f>
        <v>30359</v>
      </c>
      <c r="E74" s="10">
        <f t="shared" si="9"/>
        <v>30198</v>
      </c>
      <c r="F74" s="10">
        <f t="shared" si="9"/>
        <v>161</v>
      </c>
      <c r="G74" s="10">
        <f t="shared" si="9"/>
        <v>0</v>
      </c>
      <c r="H74" s="10">
        <f t="shared" si="9"/>
        <v>161</v>
      </c>
      <c r="I74" s="10">
        <f t="shared" si="9"/>
        <v>119</v>
      </c>
      <c r="J74" s="10">
        <f t="shared" si="9"/>
        <v>17</v>
      </c>
      <c r="K74" s="10">
        <f t="shared" si="9"/>
        <v>25</v>
      </c>
      <c r="L74" s="10">
        <f t="shared" si="9"/>
        <v>227</v>
      </c>
      <c r="M74" s="10">
        <f t="shared" si="9"/>
        <v>227</v>
      </c>
      <c r="N74" s="10">
        <f t="shared" si="9"/>
        <v>102</v>
      </c>
      <c r="O74" s="10">
        <f t="shared" si="9"/>
        <v>100</v>
      </c>
      <c r="P74" s="10">
        <f t="shared" si="9"/>
        <v>25</v>
      </c>
      <c r="Q74" s="10">
        <f t="shared" si="9"/>
        <v>0</v>
      </c>
      <c r="R74" s="10">
        <f t="shared" si="9"/>
        <v>0</v>
      </c>
      <c r="S74" s="10">
        <f t="shared" si="9"/>
        <v>0</v>
      </c>
      <c r="T74" s="10">
        <f t="shared" si="9"/>
        <v>0</v>
      </c>
      <c r="U74" s="8">
        <f>SUM(U75:U80)</f>
        <v>0</v>
      </c>
    </row>
    <row r="75" spans="1:21" ht="14.25">
      <c r="A75" s="1" t="s">
        <v>137</v>
      </c>
      <c r="B75" s="1" t="s">
        <v>138</v>
      </c>
      <c r="C75" s="1">
        <v>4418</v>
      </c>
      <c r="D75" s="1">
        <v>3577</v>
      </c>
      <c r="E75" s="1">
        <v>3562</v>
      </c>
      <c r="F75" s="1">
        <v>15</v>
      </c>
      <c r="G75" s="1">
        <v>0</v>
      </c>
      <c r="H75" s="1">
        <v>15</v>
      </c>
      <c r="I75" s="1">
        <v>12</v>
      </c>
      <c r="J75" s="1">
        <v>3</v>
      </c>
      <c r="K75" s="1">
        <v>0</v>
      </c>
      <c r="L75" s="1">
        <v>21</v>
      </c>
      <c r="M75" s="1">
        <v>21</v>
      </c>
      <c r="N75" s="1">
        <v>7</v>
      </c>
      <c r="O75" s="1">
        <v>14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ht="14.25">
      <c r="A76" s="1" t="s">
        <v>139</v>
      </c>
      <c r="B76" s="1" t="s">
        <v>140</v>
      </c>
      <c r="C76" s="1">
        <v>14050</v>
      </c>
      <c r="D76" s="1">
        <v>11488</v>
      </c>
      <c r="E76" s="1">
        <v>11453</v>
      </c>
      <c r="F76" s="1">
        <v>35</v>
      </c>
      <c r="G76" s="1">
        <v>0</v>
      </c>
      <c r="H76" s="1">
        <v>35</v>
      </c>
      <c r="I76" s="1">
        <v>24</v>
      </c>
      <c r="J76" s="1">
        <v>3</v>
      </c>
      <c r="K76" s="1">
        <v>8</v>
      </c>
      <c r="L76" s="1">
        <v>75</v>
      </c>
      <c r="M76" s="1">
        <v>75</v>
      </c>
      <c r="N76" s="1">
        <v>17</v>
      </c>
      <c r="O76" s="1">
        <v>50</v>
      </c>
      <c r="P76" s="1">
        <v>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ht="14.25">
      <c r="A77" s="1" t="s">
        <v>141</v>
      </c>
      <c r="B77" s="1" t="s">
        <v>142</v>
      </c>
      <c r="C77" s="1">
        <v>3778</v>
      </c>
      <c r="D77" s="1">
        <v>3027</v>
      </c>
      <c r="E77" s="1">
        <v>3017</v>
      </c>
      <c r="F77" s="1">
        <v>10</v>
      </c>
      <c r="G77" s="1">
        <v>0</v>
      </c>
      <c r="H77" s="1">
        <v>10</v>
      </c>
      <c r="I77" s="1">
        <v>10</v>
      </c>
      <c r="J77" s="1">
        <v>0</v>
      </c>
      <c r="K77" s="1">
        <v>0</v>
      </c>
      <c r="L77" s="1">
        <v>11</v>
      </c>
      <c r="M77" s="1">
        <v>11</v>
      </c>
      <c r="N77" s="1">
        <v>6</v>
      </c>
      <c r="O77" s="1">
        <v>5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 ht="14.25">
      <c r="A78" s="1" t="s">
        <v>143</v>
      </c>
      <c r="B78" s="1" t="s">
        <v>144</v>
      </c>
      <c r="C78" s="1">
        <v>8151</v>
      </c>
      <c r="D78" s="1">
        <v>6510</v>
      </c>
      <c r="E78" s="1">
        <v>6478</v>
      </c>
      <c r="F78" s="1">
        <v>32</v>
      </c>
      <c r="G78" s="1">
        <v>0</v>
      </c>
      <c r="H78" s="1">
        <v>32</v>
      </c>
      <c r="I78" s="1">
        <v>22</v>
      </c>
      <c r="J78" s="1">
        <v>3</v>
      </c>
      <c r="K78" s="1">
        <v>7</v>
      </c>
      <c r="L78" s="1">
        <v>91</v>
      </c>
      <c r="M78" s="1">
        <v>91</v>
      </c>
      <c r="N78" s="1">
        <v>65</v>
      </c>
      <c r="O78" s="1">
        <v>19</v>
      </c>
      <c r="P78" s="1">
        <v>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ht="14.25">
      <c r="A79" s="1" t="s">
        <v>145</v>
      </c>
      <c r="B79" s="1" t="s">
        <v>146</v>
      </c>
      <c r="C79" s="1">
        <v>7147</v>
      </c>
      <c r="D79" s="1">
        <v>5757</v>
      </c>
      <c r="E79" s="1">
        <v>5688</v>
      </c>
      <c r="F79" s="1">
        <v>69</v>
      </c>
      <c r="G79" s="1">
        <v>0</v>
      </c>
      <c r="H79" s="1">
        <v>69</v>
      </c>
      <c r="I79" s="1">
        <v>51</v>
      </c>
      <c r="J79" s="1">
        <v>8</v>
      </c>
      <c r="K79" s="1">
        <v>10</v>
      </c>
      <c r="L79" s="1">
        <v>29</v>
      </c>
      <c r="M79" s="1">
        <v>29</v>
      </c>
      <c r="N79" s="1">
        <v>7</v>
      </c>
      <c r="O79" s="1">
        <v>12</v>
      </c>
      <c r="P79" s="1">
        <v>10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2.5" customHeight="1">
      <c r="A80" s="11" t="s">
        <v>147</v>
      </c>
      <c r="B80" s="11" t="s">
        <v>148</v>
      </c>
      <c r="C80" s="11">
        <v>375830</v>
      </c>
      <c r="D80" s="11">
        <v>313562</v>
      </c>
      <c r="E80" s="11">
        <v>312921</v>
      </c>
      <c r="F80" s="11">
        <v>641</v>
      </c>
      <c r="G80" s="11">
        <v>3</v>
      </c>
      <c r="H80" s="11">
        <v>638</v>
      </c>
      <c r="I80" s="11">
        <v>375</v>
      </c>
      <c r="J80" s="11">
        <v>36</v>
      </c>
      <c r="K80" s="11">
        <v>227</v>
      </c>
      <c r="L80" s="11">
        <v>2434</v>
      </c>
      <c r="M80" s="11">
        <v>2434</v>
      </c>
      <c r="N80" s="11">
        <v>629</v>
      </c>
      <c r="O80" s="11">
        <v>1578</v>
      </c>
      <c r="P80" s="11">
        <v>227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2.5" customHeight="1">
      <c r="A81" s="11" t="s">
        <v>149</v>
      </c>
      <c r="B81" s="11" t="s">
        <v>150</v>
      </c>
      <c r="C81" s="11">
        <v>39110</v>
      </c>
      <c r="D81" s="11">
        <v>33262</v>
      </c>
      <c r="E81" s="11">
        <v>33056</v>
      </c>
      <c r="F81" s="11">
        <v>206</v>
      </c>
      <c r="G81" s="11">
        <v>0</v>
      </c>
      <c r="H81" s="11">
        <v>206</v>
      </c>
      <c r="I81" s="11">
        <v>118</v>
      </c>
      <c r="J81" s="11">
        <v>33</v>
      </c>
      <c r="K81" s="11">
        <v>55</v>
      </c>
      <c r="L81" s="11">
        <v>242</v>
      </c>
      <c r="M81" s="11">
        <v>242</v>
      </c>
      <c r="N81" s="11">
        <v>47</v>
      </c>
      <c r="O81" s="11">
        <v>140</v>
      </c>
      <c r="P81" s="11">
        <v>55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1" customHeight="1">
      <c r="A82" s="13" t="s">
        <v>161</v>
      </c>
      <c r="B82" s="13"/>
      <c r="C82" s="12">
        <f aca="true" t="shared" si="10" ref="C82:U82">SUM(C7+C14+C21+C28+C38+C45+C51+C56+C63+C74+C80+C81)</f>
        <v>1066720</v>
      </c>
      <c r="D82" s="12">
        <f t="shared" si="10"/>
        <v>874609</v>
      </c>
      <c r="E82" s="12">
        <f t="shared" si="10"/>
        <v>870478</v>
      </c>
      <c r="F82" s="12">
        <f t="shared" si="10"/>
        <v>4131</v>
      </c>
      <c r="G82" s="12">
        <f t="shared" si="10"/>
        <v>17</v>
      </c>
      <c r="H82" s="12">
        <f t="shared" si="10"/>
        <v>4114</v>
      </c>
      <c r="I82" s="12">
        <f t="shared" si="10"/>
        <v>3000</v>
      </c>
      <c r="J82" s="12">
        <f t="shared" si="10"/>
        <v>273</v>
      </c>
      <c r="K82" s="12">
        <f t="shared" si="10"/>
        <v>841</v>
      </c>
      <c r="L82" s="12">
        <f t="shared" si="10"/>
        <v>6047</v>
      </c>
      <c r="M82" s="12">
        <f t="shared" si="10"/>
        <v>6047</v>
      </c>
      <c r="N82" s="12">
        <f t="shared" si="10"/>
        <v>1859</v>
      </c>
      <c r="O82" s="12">
        <f t="shared" si="10"/>
        <v>3347</v>
      </c>
      <c r="P82" s="12">
        <f t="shared" si="10"/>
        <v>841</v>
      </c>
      <c r="Q82" s="12">
        <f t="shared" si="10"/>
        <v>0</v>
      </c>
      <c r="R82" s="12">
        <f t="shared" si="10"/>
        <v>0</v>
      </c>
      <c r="S82" s="12">
        <f t="shared" si="10"/>
        <v>0</v>
      </c>
      <c r="T82" s="12">
        <f t="shared" si="10"/>
        <v>0</v>
      </c>
      <c r="U82" s="12">
        <f t="shared" si="10"/>
        <v>0</v>
      </c>
    </row>
  </sheetData>
  <sheetProtection/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Ewa</cp:lastModifiedBy>
  <dcterms:created xsi:type="dcterms:W3CDTF">2013-07-09T08:14:42Z</dcterms:created>
  <dcterms:modified xsi:type="dcterms:W3CDTF">2013-07-12T11:21:58Z</dcterms:modified>
  <cp:category/>
  <cp:version/>
  <cp:contentType/>
  <cp:contentStatus/>
</cp:coreProperties>
</file>