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6080" windowHeight="2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82" i="1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U56"/>
  <c r="U51" s="1"/>
  <c r="U45" s="1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<sst xmlns="http://schemas.openxmlformats.org/spreadsheetml/2006/main" count="169" uniqueCount="163">
  <si>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</si>
  <si>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</si>
  <si>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</si>
  <si>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</si>
  <si>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</si>
  <si>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</si>
  <si>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</si>
  <si>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</si>
  <si>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</si>
  <si>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</si>
  <si>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</si>
  <si>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</si>
  <si>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</si>
  <si>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</si>
  <si>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</si>
  <si>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</si>
  <si>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</si>
  <si>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</si>
  <si>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</si>
  <si>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</si>
  <si>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</si>
  <si>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</si>
  <si>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</si>
  <si>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</si>
  <si>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</si>
  <si>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</si>
  <si>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</si>
  <si>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</si>
  <si>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</si>
  <si>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</si>
  <si>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</si>
  <si>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</si>
  <si>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</si>
  <si>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</si>
  <si>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</si>
  <si>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</si>
  <si>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</si>
  <si>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</si>
  <si>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</si>
  <si>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</si>
  <si>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</si>
  <si>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</si>
  <si>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</si>
  <si>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</si>
  <si>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</si>
  <si>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</si>
  <si>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</si>
  <si>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</si>
  <si>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</si>
  <si>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</si>
  <si>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</si>
  <si>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</si>
  <si>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</si>
  <si>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</si>
  <si>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</si>
  <si>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</si>
  <si>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</si>
  <si>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</si>
  <si>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</si>
  <si>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</si>
  <si>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</si>
  <si>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</si>
  <si>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</si>
  <si>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</si>
  <si>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</si>
  <si>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</si>
  <si>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</si>
  <si>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</si>
  <si>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</si>
  <si>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</si>
  <si>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</si>
  <si>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</si>
  <si>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</si>
  <si>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</si>
  <si>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</si>
  <si>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</si>
  <si>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</si>
  <si>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</si>
  <si>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</si>
  <si>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</si>
  <si>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</si>
  <si>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</si>
  <si>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</si>
  <si>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</si>
  <si>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</si>
  <si>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</si>
  <si>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</si>
  <si>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</si>
  <si>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</si>
  <si>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</si>
  <si>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</si>
  <si>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</si>
  <si>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</si>
  <si>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</si>
  <si>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</si>
  <si>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</si>
  <si>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</si>
  <si>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</si>
  <si>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</si>
  <si>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</si>
  <si>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</si>
  <si>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</si>
  <si>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</si>
  <si>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</si>
  <si>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</si>
  <si>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</si>
  <si>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</si>
  <si>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</si>
  <si>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</si>
  <si>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</si>
  <si>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</si>
  <si>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</si>
  <si>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</si>
  <si>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</si>
  <si>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</si>
  <si>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</si>
  <si>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</si>
  <si>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</si>
  <si>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</si>
  <si>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</si>
  <si>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</si>
  <si>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</si>
  <si>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</si>
  <si>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</si>
  <si>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</si>
  <si>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</si>
  <si>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</si>
  <si>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</si>
  <si>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</si>
  <si>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</si>
  <si>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</si>
  <si>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</si>
  <si>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</si>
  <si>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</si>
  <si>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</si>
  <si>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</si>
  <si>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</si>
  <si>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</si>
  <si>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</si>
  <si>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</si>
  <si>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</si>
  <si>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</si>
  <si>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</si>
  <si>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</si>
  <si>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</si>
  <si>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</si>
  <si>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</si>
  <si>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</si>
  <si>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</si>
  <si>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</si>
  <si>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</si>
  <si>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</si>
  <si>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</si>
  <si>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</si>
  <si>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</si>
  <si>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</si>
  <si>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</si>
  <si>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</si>
  <si>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</si>
  <si>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</si>
  <si>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</si>
  <si>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</si>
  <si>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grudnia 2013 roku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</si>
</sst>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4" borderId="7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2"/>
    <xf numFmtId="0" fontId="8" fillId="0" borderId="0" xfId="2" applyFont="1" applyAlignment="1">
      <alignment horizontal="center"/>
    </xf>
    <xf numFmtId="0" fontId="9" fillId="0" borderId="0" xfId="1" applyFont="1"/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9" xfId="0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>
      <selection sqref="A1:U3"/>
    </sheetView>
  </sheetViews>
  <sheetFormatPr defaultRowHeight="14.25"/>
  <cols>
    <col min="2" max="2" width="21.125" customWidth="1"/>
    <col min="3" max="3" width="13.875" customWidth="1"/>
    <col min="4" max="4" width="10.375" customWidth="1"/>
    <col min="5" max="5" width="11" customWidth="1"/>
    <col min="6" max="6" width="11.5" customWidth="1"/>
    <col min="14" max="14" width="11.25" customWidth="1"/>
    <col min="18" max="18" width="12.375" customWidth="1"/>
    <col min="20" max="20" width="9" customWidth="1"/>
  </cols>
  <sheetData>
    <row r="1" spans="1:21">
      <c r="A1" s="24" t="s">
        <v>162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>
      <c r="A5" s="14"/>
      <c r="B5" s="16"/>
      <c r="C5" s="16"/>
      <c r="D5" s="19" t="s">
        <v>5</v>
      </c>
      <c r="E5" s="16" t="s">
        <v>6</v>
      </c>
      <c r="F5" s="16" t="s">
        <v>7</v>
      </c>
      <c r="G5" s="20" t="s">
        <v>8</v>
      </c>
      <c r="H5" s="21" t="s">
        <v>9</v>
      </c>
      <c r="I5" s="21"/>
      <c r="J5" s="21"/>
      <c r="K5" s="21"/>
      <c r="L5" s="22" t="s">
        <v>10</v>
      </c>
      <c r="M5" s="12" t="s">
        <v>11</v>
      </c>
      <c r="N5" s="12"/>
      <c r="O5" s="12"/>
      <c r="P5" s="12"/>
      <c r="Q5" s="12" t="s">
        <v>12</v>
      </c>
      <c r="R5" s="12"/>
      <c r="S5" s="12"/>
      <c r="T5" s="12"/>
      <c r="U5" s="2" t="s">
        <v>13</v>
      </c>
    </row>
    <row r="6" spans="1:21" ht="31.5">
      <c r="A6" s="14"/>
      <c r="B6" s="16"/>
      <c r="C6" s="16"/>
      <c r="D6" s="19"/>
      <c r="E6" s="16"/>
      <c r="F6" s="16"/>
      <c r="G6" s="20"/>
      <c r="H6" s="3" t="s">
        <v>5</v>
      </c>
      <c r="I6" s="4" t="s">
        <v>14</v>
      </c>
      <c r="J6" s="4" t="s">
        <v>15</v>
      </c>
      <c r="K6" s="4" t="s">
        <v>16</v>
      </c>
      <c r="L6" s="23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>
      <c r="A7" s="7"/>
      <c r="B7" s="8" t="s">
        <v>151</v>
      </c>
      <c r="C7" s="8">
        <f t="shared" ref="C7:U7" si="0">SUM(C8:C13)</f>
        <v>49440</v>
      </c>
      <c r="D7" s="8">
        <f t="shared" si="0"/>
        <v>40116</v>
      </c>
      <c r="E7" s="8">
        <f t="shared" si="0"/>
        <v>40021</v>
      </c>
      <c r="F7" s="8">
        <f t="shared" si="0"/>
        <v>95</v>
      </c>
      <c r="G7" s="8">
        <f t="shared" si="0"/>
        <v>1</v>
      </c>
      <c r="H7" s="8">
        <f t="shared" si="0"/>
        <v>94</v>
      </c>
      <c r="I7" s="8">
        <f t="shared" si="0"/>
        <v>78</v>
      </c>
      <c r="J7" s="8">
        <f t="shared" si="0"/>
        <v>1</v>
      </c>
      <c r="K7" s="8">
        <f t="shared" si="0"/>
        <v>15</v>
      </c>
      <c r="L7" s="8">
        <f t="shared" si="0"/>
        <v>182</v>
      </c>
      <c r="M7" s="8">
        <f t="shared" si="0"/>
        <v>182</v>
      </c>
      <c r="N7" s="8">
        <f t="shared" si="0"/>
        <v>78</v>
      </c>
      <c r="O7" s="8">
        <f t="shared" si="0"/>
        <v>89</v>
      </c>
      <c r="P7" s="8">
        <f t="shared" si="0"/>
        <v>15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</row>
    <row r="8" spans="1:21">
      <c r="A8" s="1" t="s">
        <v>21</v>
      </c>
      <c r="B8" s="1" t="s">
        <v>22</v>
      </c>
      <c r="C8" s="1">
        <v>4936</v>
      </c>
      <c r="D8" s="1">
        <v>4007</v>
      </c>
      <c r="E8" s="1">
        <v>3981</v>
      </c>
      <c r="F8" s="1">
        <v>26</v>
      </c>
      <c r="G8" s="1">
        <v>0</v>
      </c>
      <c r="H8" s="1">
        <v>26</v>
      </c>
      <c r="I8" s="1">
        <v>26</v>
      </c>
      <c r="J8" s="1">
        <v>0</v>
      </c>
      <c r="K8" s="1">
        <v>0</v>
      </c>
      <c r="L8" s="1">
        <v>18</v>
      </c>
      <c r="M8" s="1">
        <v>18</v>
      </c>
      <c r="N8" s="1">
        <v>4</v>
      </c>
      <c r="O8" s="1">
        <v>14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23</v>
      </c>
      <c r="B9" s="1" t="s">
        <v>24</v>
      </c>
      <c r="C9" s="1">
        <v>21797</v>
      </c>
      <c r="D9" s="1">
        <v>17702</v>
      </c>
      <c r="E9" s="1">
        <v>17673</v>
      </c>
      <c r="F9" s="1">
        <v>29</v>
      </c>
      <c r="G9" s="1">
        <v>1</v>
      </c>
      <c r="H9" s="1">
        <v>28</v>
      </c>
      <c r="I9" s="1">
        <v>21</v>
      </c>
      <c r="J9" s="1">
        <v>1</v>
      </c>
      <c r="K9" s="1">
        <v>6</v>
      </c>
      <c r="L9" s="1">
        <v>79</v>
      </c>
      <c r="M9" s="1">
        <v>79</v>
      </c>
      <c r="N9" s="1">
        <v>32</v>
      </c>
      <c r="O9" s="1">
        <v>41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25</v>
      </c>
      <c r="B10" s="1" t="s">
        <v>26</v>
      </c>
      <c r="C10" s="1">
        <v>5274</v>
      </c>
      <c r="D10" s="1">
        <v>4353</v>
      </c>
      <c r="E10" s="1">
        <v>4337</v>
      </c>
      <c r="F10" s="1">
        <v>16</v>
      </c>
      <c r="G10" s="1">
        <v>0</v>
      </c>
      <c r="H10" s="1">
        <v>16</v>
      </c>
      <c r="I10" s="1">
        <v>12</v>
      </c>
      <c r="J10" s="1">
        <v>0</v>
      </c>
      <c r="K10" s="1">
        <v>4</v>
      </c>
      <c r="L10" s="1">
        <v>41</v>
      </c>
      <c r="M10" s="1">
        <v>41</v>
      </c>
      <c r="N10" s="1">
        <v>29</v>
      </c>
      <c r="O10" s="1">
        <v>8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27</v>
      </c>
      <c r="B11" s="1" t="s">
        <v>28</v>
      </c>
      <c r="C11" s="1">
        <v>3813</v>
      </c>
      <c r="D11" s="1">
        <v>3115</v>
      </c>
      <c r="E11" s="1">
        <v>3108</v>
      </c>
      <c r="F11" s="1">
        <v>7</v>
      </c>
      <c r="G11" s="1">
        <v>0</v>
      </c>
      <c r="H11" s="1">
        <v>7</v>
      </c>
      <c r="I11" s="1">
        <v>6</v>
      </c>
      <c r="J11" s="1">
        <v>0</v>
      </c>
      <c r="K11" s="1">
        <v>1</v>
      </c>
      <c r="L11" s="1">
        <v>9</v>
      </c>
      <c r="M11" s="1">
        <v>9</v>
      </c>
      <c r="N11" s="1">
        <v>5</v>
      </c>
      <c r="O11" s="1">
        <v>3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29</v>
      </c>
      <c r="B12" s="1" t="s">
        <v>30</v>
      </c>
      <c r="C12" s="1">
        <v>7971</v>
      </c>
      <c r="D12" s="1">
        <v>6374</v>
      </c>
      <c r="E12" s="1">
        <v>6370</v>
      </c>
      <c r="F12" s="1">
        <v>4</v>
      </c>
      <c r="G12" s="1">
        <v>0</v>
      </c>
      <c r="H12" s="1">
        <v>4</v>
      </c>
      <c r="I12" s="1">
        <v>3</v>
      </c>
      <c r="J12" s="1">
        <v>0</v>
      </c>
      <c r="K12" s="1">
        <v>1</v>
      </c>
      <c r="L12" s="1">
        <v>18</v>
      </c>
      <c r="M12" s="1">
        <v>18</v>
      </c>
      <c r="N12" s="1">
        <v>5</v>
      </c>
      <c r="O12" s="1">
        <v>12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31</v>
      </c>
      <c r="B13" s="1" t="s">
        <v>32</v>
      </c>
      <c r="C13" s="1">
        <v>5649</v>
      </c>
      <c r="D13" s="1">
        <v>4565</v>
      </c>
      <c r="E13" s="1">
        <v>4552</v>
      </c>
      <c r="F13" s="1">
        <v>13</v>
      </c>
      <c r="G13" s="1">
        <v>0</v>
      </c>
      <c r="H13" s="1">
        <v>13</v>
      </c>
      <c r="I13" s="1">
        <v>10</v>
      </c>
      <c r="J13" s="1">
        <v>0</v>
      </c>
      <c r="K13" s="1">
        <v>3</v>
      </c>
      <c r="L13" s="1">
        <v>17</v>
      </c>
      <c r="M13" s="1">
        <v>17</v>
      </c>
      <c r="N13" s="1">
        <v>3</v>
      </c>
      <c r="O13" s="1">
        <v>11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9"/>
      <c r="B14" s="10" t="s">
        <v>152</v>
      </c>
      <c r="C14" s="10">
        <f>SUM(C15:C20)</f>
        <v>79951</v>
      </c>
      <c r="D14" s="10">
        <f t="shared" ref="D14:U14" si="1">SUM(D15:D20)</f>
        <v>64101</v>
      </c>
      <c r="E14" s="10">
        <f t="shared" si="1"/>
        <v>63783</v>
      </c>
      <c r="F14" s="10">
        <f t="shared" si="1"/>
        <v>318</v>
      </c>
      <c r="G14" s="10">
        <f t="shared" si="1"/>
        <v>0</v>
      </c>
      <c r="H14" s="10">
        <f t="shared" si="1"/>
        <v>318</v>
      </c>
      <c r="I14" s="10">
        <f t="shared" si="1"/>
        <v>230</v>
      </c>
      <c r="J14" s="10">
        <f t="shared" si="1"/>
        <v>15</v>
      </c>
      <c r="K14" s="10">
        <f t="shared" si="1"/>
        <v>73</v>
      </c>
      <c r="L14" s="10">
        <f t="shared" si="1"/>
        <v>407</v>
      </c>
      <c r="M14" s="10">
        <f t="shared" si="1"/>
        <v>407</v>
      </c>
      <c r="N14" s="10">
        <f t="shared" si="1"/>
        <v>172</v>
      </c>
      <c r="O14" s="10">
        <f t="shared" si="1"/>
        <v>162</v>
      </c>
      <c r="P14" s="10">
        <f t="shared" si="1"/>
        <v>73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8">
        <f t="shared" si="1"/>
        <v>0</v>
      </c>
    </row>
    <row r="15" spans="1:21">
      <c r="A15" s="1" t="s">
        <v>33</v>
      </c>
      <c r="B15" s="1" t="s">
        <v>34</v>
      </c>
      <c r="C15" s="1">
        <v>34403</v>
      </c>
      <c r="D15" s="1">
        <v>27557</v>
      </c>
      <c r="E15" s="1">
        <v>27505</v>
      </c>
      <c r="F15" s="1">
        <v>52</v>
      </c>
      <c r="G15" s="1">
        <v>0</v>
      </c>
      <c r="H15" s="1">
        <v>52</v>
      </c>
      <c r="I15" s="1">
        <v>29</v>
      </c>
      <c r="J15" s="1">
        <v>6</v>
      </c>
      <c r="K15" s="1">
        <v>17</v>
      </c>
      <c r="L15" s="1">
        <v>120</v>
      </c>
      <c r="M15" s="1">
        <v>120</v>
      </c>
      <c r="N15" s="1">
        <v>27</v>
      </c>
      <c r="O15" s="1">
        <v>76</v>
      </c>
      <c r="P15" s="1">
        <v>17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>
      <c r="A16" s="1" t="s">
        <v>35</v>
      </c>
      <c r="B16" s="1" t="s">
        <v>36</v>
      </c>
      <c r="C16" s="1">
        <v>8516</v>
      </c>
      <c r="D16" s="1">
        <v>6722</v>
      </c>
      <c r="E16" s="1">
        <v>6598</v>
      </c>
      <c r="F16" s="1">
        <v>124</v>
      </c>
      <c r="G16" s="1">
        <v>0</v>
      </c>
      <c r="H16" s="1">
        <v>124</v>
      </c>
      <c r="I16" s="1">
        <v>100</v>
      </c>
      <c r="J16" s="1">
        <v>6</v>
      </c>
      <c r="K16" s="1">
        <v>18</v>
      </c>
      <c r="L16" s="1">
        <v>42</v>
      </c>
      <c r="M16" s="1">
        <v>42</v>
      </c>
      <c r="N16" s="1">
        <v>15</v>
      </c>
      <c r="O16" s="1">
        <v>9</v>
      </c>
      <c r="P16" s="1">
        <v>18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37</v>
      </c>
      <c r="B17" s="1" t="s">
        <v>38</v>
      </c>
      <c r="C17" s="1">
        <v>24172</v>
      </c>
      <c r="D17" s="1">
        <v>19553</v>
      </c>
      <c r="E17" s="1">
        <v>19502</v>
      </c>
      <c r="F17" s="1">
        <v>51</v>
      </c>
      <c r="G17" s="1">
        <v>0</v>
      </c>
      <c r="H17" s="1">
        <v>51</v>
      </c>
      <c r="I17" s="1">
        <v>19</v>
      </c>
      <c r="J17" s="1">
        <v>2</v>
      </c>
      <c r="K17" s="1">
        <v>30</v>
      </c>
      <c r="L17" s="1">
        <v>193</v>
      </c>
      <c r="M17" s="1">
        <v>193</v>
      </c>
      <c r="N17" s="1">
        <v>112</v>
      </c>
      <c r="O17" s="1">
        <v>51</v>
      </c>
      <c r="P17" s="1">
        <v>30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39</v>
      </c>
      <c r="B18" s="1" t="s">
        <v>40</v>
      </c>
      <c r="C18" s="1">
        <v>2934</v>
      </c>
      <c r="D18" s="1">
        <v>2294</v>
      </c>
      <c r="E18" s="1">
        <v>2273</v>
      </c>
      <c r="F18" s="1">
        <v>21</v>
      </c>
      <c r="G18" s="1">
        <v>0</v>
      </c>
      <c r="H18" s="1">
        <v>21</v>
      </c>
      <c r="I18" s="1">
        <v>21</v>
      </c>
      <c r="J18" s="1">
        <v>0</v>
      </c>
      <c r="K18" s="1">
        <v>0</v>
      </c>
      <c r="L18" s="1">
        <v>11</v>
      </c>
      <c r="M18" s="1">
        <v>11</v>
      </c>
      <c r="N18" s="1">
        <v>4</v>
      </c>
      <c r="O18" s="1">
        <v>7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41</v>
      </c>
      <c r="B19" s="1" t="s">
        <v>42</v>
      </c>
      <c r="C19" s="1">
        <v>5151</v>
      </c>
      <c r="D19" s="1">
        <v>4110</v>
      </c>
      <c r="E19" s="1">
        <v>4093</v>
      </c>
      <c r="F19" s="1">
        <v>17</v>
      </c>
      <c r="G19" s="1">
        <v>0</v>
      </c>
      <c r="H19" s="1">
        <v>17</v>
      </c>
      <c r="I19" s="1">
        <v>15</v>
      </c>
      <c r="J19" s="1">
        <v>1</v>
      </c>
      <c r="K19" s="1">
        <v>1</v>
      </c>
      <c r="L19" s="1">
        <v>19</v>
      </c>
      <c r="M19" s="1">
        <v>19</v>
      </c>
      <c r="N19" s="1">
        <v>8</v>
      </c>
      <c r="O19" s="1">
        <v>10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43</v>
      </c>
      <c r="B20" s="1" t="s">
        <v>44</v>
      </c>
      <c r="C20" s="1">
        <v>4775</v>
      </c>
      <c r="D20" s="1">
        <v>3865</v>
      </c>
      <c r="E20" s="1">
        <v>3812</v>
      </c>
      <c r="F20" s="1">
        <v>53</v>
      </c>
      <c r="G20" s="1">
        <v>0</v>
      </c>
      <c r="H20" s="1">
        <v>53</v>
      </c>
      <c r="I20" s="1">
        <v>46</v>
      </c>
      <c r="J20" s="1">
        <v>0</v>
      </c>
      <c r="K20" s="1">
        <v>7</v>
      </c>
      <c r="L20" s="1">
        <v>22</v>
      </c>
      <c r="M20" s="1">
        <v>22</v>
      </c>
      <c r="N20" s="1">
        <v>6</v>
      </c>
      <c r="O20" s="1">
        <v>9</v>
      </c>
      <c r="P20" s="1">
        <v>7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9"/>
      <c r="B21" s="10" t="s">
        <v>153</v>
      </c>
      <c r="C21" s="10">
        <f>SUM(C22:C27)</f>
        <v>60940</v>
      </c>
      <c r="D21" s="10">
        <f t="shared" ref="D21:U21" si="2">SUM(D22:D27)</f>
        <v>49176</v>
      </c>
      <c r="E21" s="10">
        <f t="shared" si="2"/>
        <v>48805</v>
      </c>
      <c r="F21" s="10">
        <f t="shared" si="2"/>
        <v>371</v>
      </c>
      <c r="G21" s="10">
        <f t="shared" si="2"/>
        <v>5</v>
      </c>
      <c r="H21" s="10">
        <f t="shared" si="2"/>
        <v>366</v>
      </c>
      <c r="I21" s="10">
        <f t="shared" si="2"/>
        <v>286</v>
      </c>
      <c r="J21" s="10">
        <f t="shared" si="2"/>
        <v>17</v>
      </c>
      <c r="K21" s="10">
        <f t="shared" si="2"/>
        <v>63</v>
      </c>
      <c r="L21" s="10">
        <f t="shared" si="2"/>
        <v>480</v>
      </c>
      <c r="M21" s="10">
        <f t="shared" si="2"/>
        <v>480</v>
      </c>
      <c r="N21" s="10">
        <f t="shared" si="2"/>
        <v>228</v>
      </c>
      <c r="O21" s="10">
        <f t="shared" si="2"/>
        <v>189</v>
      </c>
      <c r="P21" s="10">
        <f t="shared" si="2"/>
        <v>63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8">
        <f t="shared" si="2"/>
        <v>0</v>
      </c>
    </row>
    <row r="22" spans="1:21">
      <c r="A22" s="1" t="s">
        <v>45</v>
      </c>
      <c r="B22" s="1" t="s">
        <v>46</v>
      </c>
      <c r="C22" s="1">
        <v>3875</v>
      </c>
      <c r="D22" s="1">
        <v>3000</v>
      </c>
      <c r="E22" s="1">
        <v>2982</v>
      </c>
      <c r="F22" s="1">
        <v>18</v>
      </c>
      <c r="G22" s="1">
        <v>0</v>
      </c>
      <c r="H22" s="1">
        <v>18</v>
      </c>
      <c r="I22" s="1">
        <v>15</v>
      </c>
      <c r="J22" s="1">
        <v>2</v>
      </c>
      <c r="K22" s="1">
        <v>1</v>
      </c>
      <c r="L22" s="1">
        <v>14</v>
      </c>
      <c r="M22" s="1">
        <v>14</v>
      </c>
      <c r="N22" s="1">
        <v>1</v>
      </c>
      <c r="O22" s="1">
        <v>12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47</v>
      </c>
      <c r="B23" s="1" t="s">
        <v>48</v>
      </c>
      <c r="C23" s="1">
        <v>23458</v>
      </c>
      <c r="D23" s="1">
        <v>19194</v>
      </c>
      <c r="E23" s="1">
        <v>19062</v>
      </c>
      <c r="F23" s="1">
        <v>132</v>
      </c>
      <c r="G23" s="1">
        <v>1</v>
      </c>
      <c r="H23" s="1">
        <v>131</v>
      </c>
      <c r="I23" s="1">
        <v>87</v>
      </c>
      <c r="J23" s="1">
        <v>5</v>
      </c>
      <c r="K23" s="1">
        <v>39</v>
      </c>
      <c r="L23" s="1">
        <v>143</v>
      </c>
      <c r="M23" s="1">
        <v>143</v>
      </c>
      <c r="N23" s="1">
        <v>43</v>
      </c>
      <c r="O23" s="1">
        <v>61</v>
      </c>
      <c r="P23" s="1">
        <v>39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49</v>
      </c>
      <c r="B24" s="1" t="s">
        <v>50</v>
      </c>
      <c r="C24" s="1">
        <v>4162</v>
      </c>
      <c r="D24" s="1">
        <v>3340</v>
      </c>
      <c r="E24" s="1">
        <v>3281</v>
      </c>
      <c r="F24" s="1">
        <v>59</v>
      </c>
      <c r="G24" s="1">
        <v>0</v>
      </c>
      <c r="H24" s="1">
        <v>59</v>
      </c>
      <c r="I24" s="1">
        <v>52</v>
      </c>
      <c r="J24" s="1">
        <v>1</v>
      </c>
      <c r="K24" s="1">
        <v>6</v>
      </c>
      <c r="L24" s="1">
        <v>29</v>
      </c>
      <c r="M24" s="1">
        <v>29</v>
      </c>
      <c r="N24" s="1">
        <v>11</v>
      </c>
      <c r="O24" s="1">
        <v>12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51</v>
      </c>
      <c r="B25" s="1" t="s">
        <v>52</v>
      </c>
      <c r="C25" s="1">
        <v>9239</v>
      </c>
      <c r="D25" s="1">
        <v>7257</v>
      </c>
      <c r="E25" s="1">
        <v>7227</v>
      </c>
      <c r="F25" s="1">
        <v>30</v>
      </c>
      <c r="G25" s="1">
        <v>4</v>
      </c>
      <c r="H25" s="1">
        <v>26</v>
      </c>
      <c r="I25" s="1">
        <v>21</v>
      </c>
      <c r="J25" s="1">
        <v>1</v>
      </c>
      <c r="K25" s="1">
        <v>4</v>
      </c>
      <c r="L25" s="1">
        <v>42</v>
      </c>
      <c r="M25" s="1">
        <v>42</v>
      </c>
      <c r="N25" s="1">
        <v>16</v>
      </c>
      <c r="O25" s="1">
        <v>22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53</v>
      </c>
      <c r="B26" s="1" t="s">
        <v>54</v>
      </c>
      <c r="C26" s="1">
        <v>3753</v>
      </c>
      <c r="D26" s="1">
        <v>3118</v>
      </c>
      <c r="E26" s="1">
        <v>3045</v>
      </c>
      <c r="F26" s="1">
        <v>73</v>
      </c>
      <c r="G26" s="1">
        <v>0</v>
      </c>
      <c r="H26" s="1">
        <v>73</v>
      </c>
      <c r="I26" s="1">
        <v>68</v>
      </c>
      <c r="J26" s="1">
        <v>4</v>
      </c>
      <c r="K26" s="1">
        <v>1</v>
      </c>
      <c r="L26" s="1">
        <v>19</v>
      </c>
      <c r="M26" s="1">
        <v>19</v>
      </c>
      <c r="N26" s="1">
        <v>3</v>
      </c>
      <c r="O26" s="1">
        <v>15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55</v>
      </c>
      <c r="B27" s="1" t="s">
        <v>56</v>
      </c>
      <c r="C27" s="1">
        <v>16453</v>
      </c>
      <c r="D27" s="1">
        <v>13267</v>
      </c>
      <c r="E27" s="1">
        <v>13208</v>
      </c>
      <c r="F27" s="1">
        <v>59</v>
      </c>
      <c r="G27" s="1">
        <v>0</v>
      </c>
      <c r="H27" s="1">
        <v>59</v>
      </c>
      <c r="I27" s="1">
        <v>43</v>
      </c>
      <c r="J27" s="1">
        <v>4</v>
      </c>
      <c r="K27" s="1">
        <v>12</v>
      </c>
      <c r="L27" s="1">
        <v>233</v>
      </c>
      <c r="M27" s="1">
        <v>233</v>
      </c>
      <c r="N27" s="1">
        <v>154</v>
      </c>
      <c r="O27" s="1">
        <v>67</v>
      </c>
      <c r="P27" s="1">
        <v>12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9"/>
      <c r="B28" s="10" t="s">
        <v>154</v>
      </c>
      <c r="C28" s="10">
        <f>SUM(C29:C37)</f>
        <v>82699</v>
      </c>
      <c r="D28" s="10">
        <f t="shared" ref="D28:T28" si="3">SUM(D29:D37)</f>
        <v>66758</v>
      </c>
      <c r="E28" s="10">
        <f t="shared" si="3"/>
        <v>66512</v>
      </c>
      <c r="F28" s="10">
        <f t="shared" si="3"/>
        <v>246</v>
      </c>
      <c r="G28" s="10">
        <f t="shared" si="3"/>
        <v>1</v>
      </c>
      <c r="H28" s="10">
        <f t="shared" si="3"/>
        <v>245</v>
      </c>
      <c r="I28" s="10">
        <f t="shared" si="3"/>
        <v>199</v>
      </c>
      <c r="J28" s="10">
        <f t="shared" si="3"/>
        <v>11</v>
      </c>
      <c r="K28" s="10">
        <f t="shared" si="3"/>
        <v>35</v>
      </c>
      <c r="L28" s="10">
        <f t="shared" si="3"/>
        <v>405</v>
      </c>
      <c r="M28" s="10">
        <f t="shared" si="3"/>
        <v>405</v>
      </c>
      <c r="N28" s="10">
        <f t="shared" si="3"/>
        <v>162</v>
      </c>
      <c r="O28" s="10">
        <f t="shared" si="3"/>
        <v>208</v>
      </c>
      <c r="P28" s="10">
        <f t="shared" si="3"/>
        <v>35</v>
      </c>
      <c r="Q28" s="10">
        <f t="shared" si="3"/>
        <v>0</v>
      </c>
      <c r="R28" s="10">
        <f t="shared" si="3"/>
        <v>0</v>
      </c>
      <c r="S28" s="10">
        <f t="shared" si="3"/>
        <v>0</v>
      </c>
      <c r="T28" s="10">
        <f t="shared" si="3"/>
        <v>0</v>
      </c>
      <c r="U28" s="8">
        <f t="shared" ref="U28" si="4">SUM(U29:U34)</f>
        <v>0</v>
      </c>
    </row>
    <row r="29" spans="1:21">
      <c r="A29" s="1" t="s">
        <v>57</v>
      </c>
      <c r="B29" s="1" t="s">
        <v>58</v>
      </c>
      <c r="C29" s="1">
        <v>6487</v>
      </c>
      <c r="D29" s="1">
        <v>5169</v>
      </c>
      <c r="E29" s="1">
        <v>5158</v>
      </c>
      <c r="F29" s="1">
        <v>11</v>
      </c>
      <c r="G29" s="1">
        <v>0</v>
      </c>
      <c r="H29" s="1">
        <v>11</v>
      </c>
      <c r="I29" s="1">
        <v>9</v>
      </c>
      <c r="J29" s="1">
        <v>0</v>
      </c>
      <c r="K29" s="1">
        <v>2</v>
      </c>
      <c r="L29" s="1">
        <v>23</v>
      </c>
      <c r="M29" s="1">
        <v>23</v>
      </c>
      <c r="N29" s="1">
        <v>10</v>
      </c>
      <c r="O29" s="1">
        <v>11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 t="s">
        <v>59</v>
      </c>
      <c r="B30" s="1" t="s">
        <v>60</v>
      </c>
      <c r="C30" s="1">
        <v>4429</v>
      </c>
      <c r="D30" s="1">
        <v>3557</v>
      </c>
      <c r="E30" s="1">
        <v>3538</v>
      </c>
      <c r="F30" s="1">
        <v>19</v>
      </c>
      <c r="G30" s="1">
        <v>0</v>
      </c>
      <c r="H30" s="1">
        <v>19</v>
      </c>
      <c r="I30" s="1">
        <v>18</v>
      </c>
      <c r="J30" s="1">
        <v>0</v>
      </c>
      <c r="K30" s="1">
        <v>1</v>
      </c>
      <c r="L30" s="1">
        <v>11</v>
      </c>
      <c r="M30" s="1">
        <v>11</v>
      </c>
      <c r="N30" s="1">
        <v>4</v>
      </c>
      <c r="O30" s="1">
        <v>6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 t="s">
        <v>61</v>
      </c>
      <c r="B31" s="1" t="s">
        <v>62</v>
      </c>
      <c r="C31" s="1">
        <v>13855</v>
      </c>
      <c r="D31" s="1">
        <v>11162</v>
      </c>
      <c r="E31" s="1">
        <v>11133</v>
      </c>
      <c r="F31" s="1">
        <v>29</v>
      </c>
      <c r="G31" s="1">
        <v>0</v>
      </c>
      <c r="H31" s="1">
        <v>29</v>
      </c>
      <c r="I31" s="1">
        <v>27</v>
      </c>
      <c r="J31" s="1">
        <v>0</v>
      </c>
      <c r="K31" s="1">
        <v>2</v>
      </c>
      <c r="L31" s="1">
        <v>46</v>
      </c>
      <c r="M31" s="1">
        <v>46</v>
      </c>
      <c r="N31" s="1">
        <v>13</v>
      </c>
      <c r="O31" s="1">
        <v>31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63</v>
      </c>
      <c r="B32" s="1" t="s">
        <v>64</v>
      </c>
      <c r="C32" s="1">
        <v>31064</v>
      </c>
      <c r="D32" s="1">
        <v>25323</v>
      </c>
      <c r="E32" s="1">
        <v>25272</v>
      </c>
      <c r="F32" s="1">
        <v>51</v>
      </c>
      <c r="G32" s="1">
        <v>0</v>
      </c>
      <c r="H32" s="1">
        <v>51</v>
      </c>
      <c r="I32" s="1">
        <v>36</v>
      </c>
      <c r="J32" s="1">
        <v>0</v>
      </c>
      <c r="K32" s="1">
        <v>15</v>
      </c>
      <c r="L32" s="1">
        <v>112</v>
      </c>
      <c r="M32" s="1">
        <v>112</v>
      </c>
      <c r="N32" s="1">
        <v>49</v>
      </c>
      <c r="O32" s="1">
        <v>48</v>
      </c>
      <c r="P32" s="1">
        <v>15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65</v>
      </c>
      <c r="B33" s="1" t="s">
        <v>66</v>
      </c>
      <c r="C33" s="1">
        <v>7440</v>
      </c>
      <c r="D33" s="1">
        <v>5944</v>
      </c>
      <c r="E33" s="1">
        <v>5931</v>
      </c>
      <c r="F33" s="1">
        <v>13</v>
      </c>
      <c r="G33" s="1">
        <v>1</v>
      </c>
      <c r="H33" s="1">
        <v>12</v>
      </c>
      <c r="I33" s="1">
        <v>8</v>
      </c>
      <c r="J33" s="1">
        <v>1</v>
      </c>
      <c r="K33" s="1">
        <v>3</v>
      </c>
      <c r="L33" s="1">
        <v>31</v>
      </c>
      <c r="M33" s="1">
        <v>31</v>
      </c>
      <c r="N33" s="1">
        <v>11</v>
      </c>
      <c r="O33" s="1">
        <v>17</v>
      </c>
      <c r="P33" s="1">
        <v>3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67</v>
      </c>
      <c r="B34" s="1" t="s">
        <v>68</v>
      </c>
      <c r="C34" s="1">
        <v>4404</v>
      </c>
      <c r="D34" s="1">
        <v>3541</v>
      </c>
      <c r="E34" s="1">
        <v>3520</v>
      </c>
      <c r="F34" s="1">
        <v>21</v>
      </c>
      <c r="G34" s="1">
        <v>0</v>
      </c>
      <c r="H34" s="1">
        <v>21</v>
      </c>
      <c r="I34" s="1">
        <v>12</v>
      </c>
      <c r="J34" s="1">
        <v>1</v>
      </c>
      <c r="K34" s="1">
        <v>8</v>
      </c>
      <c r="L34" s="1">
        <v>68</v>
      </c>
      <c r="M34" s="1">
        <v>68</v>
      </c>
      <c r="N34" s="1">
        <v>52</v>
      </c>
      <c r="O34" s="1">
        <v>8</v>
      </c>
      <c r="P34" s="1">
        <v>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69</v>
      </c>
      <c r="B35" s="1" t="s">
        <v>70</v>
      </c>
      <c r="C35" s="1">
        <v>3849</v>
      </c>
      <c r="D35" s="1">
        <v>3117</v>
      </c>
      <c r="E35" s="1">
        <v>3061</v>
      </c>
      <c r="F35" s="1">
        <v>56</v>
      </c>
      <c r="G35" s="1">
        <v>0</v>
      </c>
      <c r="H35" s="1">
        <v>56</v>
      </c>
      <c r="I35" s="1">
        <v>51</v>
      </c>
      <c r="J35" s="1">
        <v>3</v>
      </c>
      <c r="K35" s="1">
        <v>2</v>
      </c>
      <c r="L35" s="1">
        <v>68</v>
      </c>
      <c r="M35" s="1">
        <v>68</v>
      </c>
      <c r="N35" s="1">
        <v>3</v>
      </c>
      <c r="O35" s="1">
        <v>63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71</v>
      </c>
      <c r="B36" s="1" t="s">
        <v>72</v>
      </c>
      <c r="C36" s="1">
        <v>5609</v>
      </c>
      <c r="D36" s="1">
        <v>4530</v>
      </c>
      <c r="E36" s="1">
        <v>4493</v>
      </c>
      <c r="F36" s="1">
        <v>37</v>
      </c>
      <c r="G36" s="1">
        <v>0</v>
      </c>
      <c r="H36" s="1">
        <v>37</v>
      </c>
      <c r="I36" s="1">
        <v>31</v>
      </c>
      <c r="J36" s="1">
        <v>4</v>
      </c>
      <c r="K36" s="1">
        <v>2</v>
      </c>
      <c r="L36" s="1">
        <v>25</v>
      </c>
      <c r="M36" s="1">
        <v>25</v>
      </c>
      <c r="N36" s="1">
        <v>12</v>
      </c>
      <c r="O36" s="1">
        <v>11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73</v>
      </c>
      <c r="B37" s="1" t="s">
        <v>74</v>
      </c>
      <c r="C37" s="1">
        <v>5562</v>
      </c>
      <c r="D37" s="1">
        <v>4415</v>
      </c>
      <c r="E37" s="1">
        <v>4406</v>
      </c>
      <c r="F37" s="1">
        <v>9</v>
      </c>
      <c r="G37" s="1">
        <v>0</v>
      </c>
      <c r="H37" s="1">
        <v>9</v>
      </c>
      <c r="I37" s="1">
        <v>7</v>
      </c>
      <c r="J37" s="1">
        <v>2</v>
      </c>
      <c r="K37" s="1">
        <v>0</v>
      </c>
      <c r="L37" s="1">
        <v>21</v>
      </c>
      <c r="M37" s="1">
        <v>21</v>
      </c>
      <c r="N37" s="1">
        <v>8</v>
      </c>
      <c r="O37" s="1">
        <v>13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9"/>
      <c r="B38" s="10" t="s">
        <v>155</v>
      </c>
      <c r="C38" s="10">
        <f>SUM(C39:C44)</f>
        <v>47125</v>
      </c>
      <c r="D38" s="10">
        <f t="shared" ref="D38:U38" si="5">SUM(D39:D44)</f>
        <v>39098</v>
      </c>
      <c r="E38" s="10">
        <f t="shared" si="5"/>
        <v>38698</v>
      </c>
      <c r="F38" s="10">
        <f t="shared" si="5"/>
        <v>400</v>
      </c>
      <c r="G38" s="10">
        <f t="shared" si="5"/>
        <v>3</v>
      </c>
      <c r="H38" s="10">
        <f t="shared" si="5"/>
        <v>397</v>
      </c>
      <c r="I38" s="10">
        <f t="shared" si="5"/>
        <v>289</v>
      </c>
      <c r="J38" s="10">
        <f t="shared" si="5"/>
        <v>39</v>
      </c>
      <c r="K38" s="10">
        <f t="shared" si="5"/>
        <v>69</v>
      </c>
      <c r="L38" s="10">
        <f t="shared" si="5"/>
        <v>279</v>
      </c>
      <c r="M38" s="10">
        <f t="shared" si="5"/>
        <v>279</v>
      </c>
      <c r="N38" s="10">
        <f t="shared" si="5"/>
        <v>54</v>
      </c>
      <c r="O38" s="10">
        <f t="shared" si="5"/>
        <v>156</v>
      </c>
      <c r="P38" s="10">
        <f t="shared" si="5"/>
        <v>69</v>
      </c>
      <c r="Q38" s="10">
        <f t="shared" si="5"/>
        <v>0</v>
      </c>
      <c r="R38" s="10">
        <f t="shared" si="5"/>
        <v>0</v>
      </c>
      <c r="S38" s="10">
        <f t="shared" si="5"/>
        <v>0</v>
      </c>
      <c r="T38" s="10">
        <f t="shared" si="5"/>
        <v>0</v>
      </c>
      <c r="U38" s="8">
        <f t="shared" si="5"/>
        <v>0</v>
      </c>
    </row>
    <row r="39" spans="1:21">
      <c r="A39" s="1" t="s">
        <v>75</v>
      </c>
      <c r="B39" s="1" t="s">
        <v>76</v>
      </c>
      <c r="C39" s="1">
        <v>3952</v>
      </c>
      <c r="D39" s="1">
        <v>3378</v>
      </c>
      <c r="E39" s="1">
        <v>3295</v>
      </c>
      <c r="F39" s="1">
        <v>83</v>
      </c>
      <c r="G39" s="1">
        <v>0</v>
      </c>
      <c r="H39" s="1">
        <v>83</v>
      </c>
      <c r="I39" s="1">
        <v>62</v>
      </c>
      <c r="J39" s="1">
        <v>8</v>
      </c>
      <c r="K39" s="1">
        <v>13</v>
      </c>
      <c r="L39" s="1">
        <v>40</v>
      </c>
      <c r="M39" s="1">
        <v>40</v>
      </c>
      <c r="N39" s="1">
        <v>5</v>
      </c>
      <c r="O39" s="1">
        <v>22</v>
      </c>
      <c r="P39" s="1">
        <v>13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 t="s">
        <v>77</v>
      </c>
      <c r="B40" s="1" t="s">
        <v>78</v>
      </c>
      <c r="C40" s="1">
        <v>5982</v>
      </c>
      <c r="D40" s="1">
        <v>4872</v>
      </c>
      <c r="E40" s="1">
        <v>4849</v>
      </c>
      <c r="F40" s="1">
        <v>23</v>
      </c>
      <c r="G40" s="1">
        <v>0</v>
      </c>
      <c r="H40" s="1">
        <v>23</v>
      </c>
      <c r="I40" s="1">
        <v>17</v>
      </c>
      <c r="J40" s="1">
        <v>1</v>
      </c>
      <c r="K40" s="1">
        <v>5</v>
      </c>
      <c r="L40" s="1">
        <v>20</v>
      </c>
      <c r="M40" s="1">
        <v>20</v>
      </c>
      <c r="N40" s="1">
        <v>3</v>
      </c>
      <c r="O40" s="1">
        <v>12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79</v>
      </c>
      <c r="B41" s="1" t="s">
        <v>80</v>
      </c>
      <c r="C41" s="1">
        <v>14334</v>
      </c>
      <c r="D41" s="1">
        <v>11996</v>
      </c>
      <c r="E41" s="1">
        <v>11908</v>
      </c>
      <c r="F41" s="1">
        <v>88</v>
      </c>
      <c r="G41" s="1">
        <v>0</v>
      </c>
      <c r="H41" s="1">
        <v>88</v>
      </c>
      <c r="I41" s="1">
        <v>57</v>
      </c>
      <c r="J41" s="1">
        <v>4</v>
      </c>
      <c r="K41" s="1">
        <v>27</v>
      </c>
      <c r="L41" s="1">
        <v>102</v>
      </c>
      <c r="M41" s="1">
        <v>102</v>
      </c>
      <c r="N41" s="1">
        <v>30</v>
      </c>
      <c r="O41" s="1">
        <v>45</v>
      </c>
      <c r="P41" s="1">
        <v>27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81</v>
      </c>
      <c r="B42" s="1" t="s">
        <v>82</v>
      </c>
      <c r="C42" s="1">
        <v>6400</v>
      </c>
      <c r="D42" s="1">
        <v>5457</v>
      </c>
      <c r="E42" s="1">
        <v>5401</v>
      </c>
      <c r="F42" s="1">
        <v>56</v>
      </c>
      <c r="G42" s="1">
        <v>0</v>
      </c>
      <c r="H42" s="1">
        <v>56</v>
      </c>
      <c r="I42" s="1">
        <v>47</v>
      </c>
      <c r="J42" s="1">
        <v>4</v>
      </c>
      <c r="K42" s="1">
        <v>5</v>
      </c>
      <c r="L42" s="1">
        <v>32</v>
      </c>
      <c r="M42" s="1">
        <v>32</v>
      </c>
      <c r="N42" s="1">
        <v>5</v>
      </c>
      <c r="O42" s="1">
        <v>22</v>
      </c>
      <c r="P42" s="1">
        <v>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83</v>
      </c>
      <c r="B43" s="1" t="s">
        <v>84</v>
      </c>
      <c r="C43" s="1">
        <v>4253</v>
      </c>
      <c r="D43" s="1">
        <v>3380</v>
      </c>
      <c r="E43" s="1">
        <v>3354</v>
      </c>
      <c r="F43" s="1">
        <v>26</v>
      </c>
      <c r="G43" s="1">
        <v>1</v>
      </c>
      <c r="H43" s="1">
        <v>25</v>
      </c>
      <c r="I43" s="1">
        <v>20</v>
      </c>
      <c r="J43" s="1">
        <v>3</v>
      </c>
      <c r="K43" s="1">
        <v>2</v>
      </c>
      <c r="L43" s="1">
        <v>24</v>
      </c>
      <c r="M43" s="1">
        <v>24</v>
      </c>
      <c r="N43" s="1">
        <v>4</v>
      </c>
      <c r="O43" s="1">
        <v>18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85</v>
      </c>
      <c r="B44" s="1" t="s">
        <v>86</v>
      </c>
      <c r="C44" s="1">
        <v>12204</v>
      </c>
      <c r="D44" s="1">
        <v>10015</v>
      </c>
      <c r="E44" s="1">
        <v>9891</v>
      </c>
      <c r="F44" s="1">
        <v>124</v>
      </c>
      <c r="G44" s="1">
        <v>2</v>
      </c>
      <c r="H44" s="1">
        <v>122</v>
      </c>
      <c r="I44" s="1">
        <v>86</v>
      </c>
      <c r="J44" s="1">
        <v>19</v>
      </c>
      <c r="K44" s="1">
        <v>17</v>
      </c>
      <c r="L44" s="1">
        <v>61</v>
      </c>
      <c r="M44" s="1">
        <v>61</v>
      </c>
      <c r="N44" s="1">
        <v>7</v>
      </c>
      <c r="O44" s="1">
        <v>37</v>
      </c>
      <c r="P44" s="1">
        <v>17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9"/>
      <c r="B45" s="10" t="s">
        <v>156</v>
      </c>
      <c r="C45" s="10">
        <f>SUM(C46:C50)</f>
        <v>66351</v>
      </c>
      <c r="D45" s="10">
        <f t="shared" ref="D45:T45" si="6">SUM(D46:D50)</f>
        <v>53791</v>
      </c>
      <c r="E45" s="10">
        <f t="shared" si="6"/>
        <v>53599</v>
      </c>
      <c r="F45" s="10">
        <f t="shared" si="6"/>
        <v>192</v>
      </c>
      <c r="G45" s="10">
        <f t="shared" si="6"/>
        <v>1</v>
      </c>
      <c r="H45" s="10">
        <f t="shared" si="6"/>
        <v>191</v>
      </c>
      <c r="I45" s="10">
        <f t="shared" si="6"/>
        <v>130</v>
      </c>
      <c r="J45" s="10">
        <f t="shared" si="6"/>
        <v>10</v>
      </c>
      <c r="K45" s="10">
        <f t="shared" si="6"/>
        <v>51</v>
      </c>
      <c r="L45" s="10">
        <f t="shared" si="6"/>
        <v>276</v>
      </c>
      <c r="M45" s="10">
        <f t="shared" si="6"/>
        <v>276</v>
      </c>
      <c r="N45" s="10">
        <f t="shared" si="6"/>
        <v>106</v>
      </c>
      <c r="O45" s="10">
        <f t="shared" si="6"/>
        <v>119</v>
      </c>
      <c r="P45" s="10">
        <f t="shared" si="6"/>
        <v>51</v>
      </c>
      <c r="Q45" s="10">
        <f t="shared" si="6"/>
        <v>0</v>
      </c>
      <c r="R45" s="10">
        <f t="shared" si="6"/>
        <v>0</v>
      </c>
      <c r="S45" s="10">
        <f t="shared" si="6"/>
        <v>0</v>
      </c>
      <c r="T45" s="10">
        <f t="shared" si="6"/>
        <v>0</v>
      </c>
      <c r="U45" s="8">
        <f t="shared" ref="U45" si="7">SUM(U46:U59)</f>
        <v>0</v>
      </c>
    </row>
    <row r="46" spans="1:21">
      <c r="A46" s="1" t="s">
        <v>87</v>
      </c>
      <c r="B46" s="1" t="s">
        <v>88</v>
      </c>
      <c r="C46" s="1">
        <v>19256</v>
      </c>
      <c r="D46" s="1">
        <v>15635</v>
      </c>
      <c r="E46" s="1">
        <v>15613</v>
      </c>
      <c r="F46" s="1">
        <v>22</v>
      </c>
      <c r="G46" s="1">
        <v>0</v>
      </c>
      <c r="H46" s="1">
        <v>22</v>
      </c>
      <c r="I46" s="1">
        <v>13</v>
      </c>
      <c r="J46" s="1">
        <v>1</v>
      </c>
      <c r="K46" s="1">
        <v>8</v>
      </c>
      <c r="L46" s="1">
        <v>59</v>
      </c>
      <c r="M46" s="1">
        <v>59</v>
      </c>
      <c r="N46" s="1">
        <v>28</v>
      </c>
      <c r="O46" s="1">
        <v>23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89</v>
      </c>
      <c r="B47" s="1" t="s">
        <v>90</v>
      </c>
      <c r="C47" s="1">
        <v>2971</v>
      </c>
      <c r="D47" s="1">
        <v>2369</v>
      </c>
      <c r="E47" s="1">
        <v>2357</v>
      </c>
      <c r="F47" s="1">
        <v>12</v>
      </c>
      <c r="G47" s="1">
        <v>0</v>
      </c>
      <c r="H47" s="1">
        <v>12</v>
      </c>
      <c r="I47" s="1">
        <v>11</v>
      </c>
      <c r="J47" s="1">
        <v>0</v>
      </c>
      <c r="K47" s="1">
        <v>1</v>
      </c>
      <c r="L47" s="1">
        <v>26</v>
      </c>
      <c r="M47" s="1">
        <v>26</v>
      </c>
      <c r="N47" s="1">
        <v>13</v>
      </c>
      <c r="O47" s="1">
        <v>12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91</v>
      </c>
      <c r="B48" s="1" t="s">
        <v>92</v>
      </c>
      <c r="C48" s="1">
        <v>20570</v>
      </c>
      <c r="D48" s="1">
        <v>16542</v>
      </c>
      <c r="E48" s="1">
        <v>16444</v>
      </c>
      <c r="F48" s="1">
        <v>98</v>
      </c>
      <c r="G48" s="1">
        <v>0</v>
      </c>
      <c r="H48" s="1">
        <v>98</v>
      </c>
      <c r="I48" s="1">
        <v>55</v>
      </c>
      <c r="J48" s="1">
        <v>9</v>
      </c>
      <c r="K48" s="1">
        <v>34</v>
      </c>
      <c r="L48" s="1">
        <v>92</v>
      </c>
      <c r="M48" s="1">
        <v>92</v>
      </c>
      <c r="N48" s="1">
        <v>31</v>
      </c>
      <c r="O48" s="1">
        <v>27</v>
      </c>
      <c r="P48" s="1">
        <v>34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 t="s">
        <v>93</v>
      </c>
      <c r="B49" s="1" t="s">
        <v>94</v>
      </c>
      <c r="C49" s="1">
        <v>20144</v>
      </c>
      <c r="D49" s="1">
        <v>16582</v>
      </c>
      <c r="E49" s="1">
        <v>16540</v>
      </c>
      <c r="F49" s="1">
        <v>42</v>
      </c>
      <c r="G49" s="1">
        <v>1</v>
      </c>
      <c r="H49" s="1">
        <v>41</v>
      </c>
      <c r="I49" s="1">
        <v>33</v>
      </c>
      <c r="J49" s="1">
        <v>0</v>
      </c>
      <c r="K49" s="1">
        <v>8</v>
      </c>
      <c r="L49" s="1">
        <v>89</v>
      </c>
      <c r="M49" s="1">
        <v>89</v>
      </c>
      <c r="N49" s="1">
        <v>29</v>
      </c>
      <c r="O49" s="1">
        <v>52</v>
      </c>
      <c r="P49" s="1">
        <v>8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 t="s">
        <v>95</v>
      </c>
      <c r="B50" s="1" t="s">
        <v>96</v>
      </c>
      <c r="C50" s="1">
        <v>3410</v>
      </c>
      <c r="D50" s="1">
        <v>2663</v>
      </c>
      <c r="E50" s="1">
        <v>2645</v>
      </c>
      <c r="F50" s="1">
        <v>18</v>
      </c>
      <c r="G50" s="1">
        <v>0</v>
      </c>
      <c r="H50" s="1">
        <v>18</v>
      </c>
      <c r="I50" s="1">
        <v>18</v>
      </c>
      <c r="J50" s="1">
        <v>0</v>
      </c>
      <c r="K50" s="1">
        <v>0</v>
      </c>
      <c r="L50" s="1">
        <v>10</v>
      </c>
      <c r="M50" s="1">
        <v>10</v>
      </c>
      <c r="N50" s="1">
        <v>5</v>
      </c>
      <c r="O50" s="1">
        <v>5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9"/>
      <c r="B51" s="10" t="s">
        <v>157</v>
      </c>
      <c r="C51" s="10">
        <f>SUM(C52:C55)</f>
        <v>69813</v>
      </c>
      <c r="D51" s="10">
        <f t="shared" ref="D51:T51" si="8">SUM(D52:D55)</f>
        <v>56216</v>
      </c>
      <c r="E51" s="10">
        <f t="shared" si="8"/>
        <v>55393</v>
      </c>
      <c r="F51" s="10">
        <f t="shared" si="8"/>
        <v>823</v>
      </c>
      <c r="G51" s="10">
        <f t="shared" si="8"/>
        <v>1</v>
      </c>
      <c r="H51" s="10">
        <f t="shared" si="8"/>
        <v>822</v>
      </c>
      <c r="I51" s="10">
        <f t="shared" si="8"/>
        <v>638</v>
      </c>
      <c r="J51" s="10">
        <f t="shared" si="8"/>
        <v>48</v>
      </c>
      <c r="K51" s="10">
        <f t="shared" si="8"/>
        <v>136</v>
      </c>
      <c r="L51" s="10">
        <f t="shared" si="8"/>
        <v>406</v>
      </c>
      <c r="M51" s="10">
        <f t="shared" si="8"/>
        <v>406</v>
      </c>
      <c r="N51" s="10">
        <f t="shared" si="8"/>
        <v>80</v>
      </c>
      <c r="O51" s="10">
        <f t="shared" si="8"/>
        <v>190</v>
      </c>
      <c r="P51" s="10">
        <f t="shared" si="8"/>
        <v>136</v>
      </c>
      <c r="Q51" s="10">
        <f t="shared" si="8"/>
        <v>0</v>
      </c>
      <c r="R51" s="10">
        <f t="shared" si="8"/>
        <v>0</v>
      </c>
      <c r="S51" s="10">
        <f t="shared" si="8"/>
        <v>0</v>
      </c>
      <c r="T51" s="10">
        <f t="shared" si="8"/>
        <v>0</v>
      </c>
      <c r="U51" s="8">
        <f t="shared" ref="U51" si="9">SUM(U52:U64)</f>
        <v>0</v>
      </c>
    </row>
    <row r="52" spans="1:21">
      <c r="A52" s="1" t="s">
        <v>97</v>
      </c>
      <c r="B52" s="1" t="s">
        <v>98</v>
      </c>
      <c r="C52" s="1">
        <v>18013</v>
      </c>
      <c r="D52" s="1">
        <v>13965</v>
      </c>
      <c r="E52" s="1">
        <v>13673</v>
      </c>
      <c r="F52" s="1">
        <v>292</v>
      </c>
      <c r="G52" s="1">
        <v>0</v>
      </c>
      <c r="H52" s="1">
        <v>292</v>
      </c>
      <c r="I52" s="1">
        <v>266</v>
      </c>
      <c r="J52" s="1">
        <v>10</v>
      </c>
      <c r="K52" s="1">
        <v>16</v>
      </c>
      <c r="L52" s="1">
        <v>72</v>
      </c>
      <c r="M52" s="1">
        <v>72</v>
      </c>
      <c r="N52" s="1">
        <v>11</v>
      </c>
      <c r="O52" s="1">
        <v>45</v>
      </c>
      <c r="P52" s="1">
        <v>16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99</v>
      </c>
      <c r="B53" s="1" t="s">
        <v>100</v>
      </c>
      <c r="C53" s="1">
        <v>10916</v>
      </c>
      <c r="D53" s="1">
        <v>8517</v>
      </c>
      <c r="E53" s="1">
        <v>8284</v>
      </c>
      <c r="F53" s="1">
        <v>233</v>
      </c>
      <c r="G53" s="1">
        <v>1</v>
      </c>
      <c r="H53" s="1">
        <v>232</v>
      </c>
      <c r="I53" s="1">
        <v>204</v>
      </c>
      <c r="J53" s="1">
        <v>18</v>
      </c>
      <c r="K53" s="1">
        <v>10</v>
      </c>
      <c r="L53" s="1">
        <v>60</v>
      </c>
      <c r="M53" s="1">
        <v>60</v>
      </c>
      <c r="N53" s="1">
        <v>12</v>
      </c>
      <c r="O53" s="1">
        <v>38</v>
      </c>
      <c r="P53" s="1">
        <v>10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101</v>
      </c>
      <c r="B54" s="1" t="s">
        <v>102</v>
      </c>
      <c r="C54" s="1">
        <v>1581</v>
      </c>
      <c r="D54" s="1">
        <v>1341</v>
      </c>
      <c r="E54" s="1">
        <v>1287</v>
      </c>
      <c r="F54" s="1">
        <v>54</v>
      </c>
      <c r="G54" s="1">
        <v>0</v>
      </c>
      <c r="H54" s="1">
        <v>54</v>
      </c>
      <c r="I54" s="1">
        <v>47</v>
      </c>
      <c r="J54" s="1">
        <v>5</v>
      </c>
      <c r="K54" s="1">
        <v>2</v>
      </c>
      <c r="L54" s="1">
        <v>5</v>
      </c>
      <c r="M54" s="1">
        <v>5</v>
      </c>
      <c r="N54" s="1">
        <v>2</v>
      </c>
      <c r="O54" s="1">
        <v>1</v>
      </c>
      <c r="P54" s="1">
        <v>2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103</v>
      </c>
      <c r="B55" s="1" t="s">
        <v>104</v>
      </c>
      <c r="C55" s="1">
        <v>39303</v>
      </c>
      <c r="D55" s="1">
        <v>32393</v>
      </c>
      <c r="E55" s="1">
        <v>32149</v>
      </c>
      <c r="F55" s="1">
        <v>244</v>
      </c>
      <c r="G55" s="1">
        <v>0</v>
      </c>
      <c r="H55" s="1">
        <v>244</v>
      </c>
      <c r="I55" s="1">
        <v>121</v>
      </c>
      <c r="J55" s="1">
        <v>15</v>
      </c>
      <c r="K55" s="1">
        <v>108</v>
      </c>
      <c r="L55" s="1">
        <v>269</v>
      </c>
      <c r="M55" s="1">
        <v>269</v>
      </c>
      <c r="N55" s="1">
        <v>55</v>
      </c>
      <c r="O55" s="1">
        <v>106</v>
      </c>
      <c r="P55" s="1">
        <v>108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9"/>
      <c r="B56" s="10" t="s">
        <v>158</v>
      </c>
      <c r="C56" s="10">
        <f t="shared" ref="C56:U56" si="10">SUM(C57:C62)</f>
        <v>39977</v>
      </c>
      <c r="D56" s="10">
        <f t="shared" si="10"/>
        <v>32445</v>
      </c>
      <c r="E56" s="10">
        <f t="shared" si="10"/>
        <v>32298</v>
      </c>
      <c r="F56" s="10">
        <f t="shared" si="10"/>
        <v>147</v>
      </c>
      <c r="G56" s="10">
        <f t="shared" si="10"/>
        <v>0</v>
      </c>
      <c r="H56" s="10">
        <f t="shared" si="10"/>
        <v>147</v>
      </c>
      <c r="I56" s="10">
        <f t="shared" si="10"/>
        <v>110</v>
      </c>
      <c r="J56" s="10">
        <f t="shared" si="10"/>
        <v>4</v>
      </c>
      <c r="K56" s="10">
        <f t="shared" si="10"/>
        <v>33</v>
      </c>
      <c r="L56" s="10">
        <f t="shared" si="10"/>
        <v>139</v>
      </c>
      <c r="M56" s="10">
        <f t="shared" si="10"/>
        <v>139</v>
      </c>
      <c r="N56" s="10">
        <f t="shared" si="10"/>
        <v>52</v>
      </c>
      <c r="O56" s="10">
        <f t="shared" si="10"/>
        <v>54</v>
      </c>
      <c r="P56" s="10">
        <f t="shared" si="10"/>
        <v>33</v>
      </c>
      <c r="Q56" s="10">
        <f t="shared" si="10"/>
        <v>0</v>
      </c>
      <c r="R56" s="10">
        <f t="shared" si="10"/>
        <v>0</v>
      </c>
      <c r="S56" s="10">
        <f t="shared" si="10"/>
        <v>0</v>
      </c>
      <c r="T56" s="10">
        <f t="shared" si="10"/>
        <v>0</v>
      </c>
      <c r="U56" s="8">
        <f t="shared" si="10"/>
        <v>0</v>
      </c>
    </row>
    <row r="57" spans="1:21">
      <c r="A57" s="1" t="s">
        <v>105</v>
      </c>
      <c r="B57" s="1" t="s">
        <v>106</v>
      </c>
      <c r="C57" s="1">
        <v>3126</v>
      </c>
      <c r="D57" s="1">
        <v>2456</v>
      </c>
      <c r="E57" s="1">
        <v>2410</v>
      </c>
      <c r="F57" s="1">
        <v>46</v>
      </c>
      <c r="G57" s="1">
        <v>0</v>
      </c>
      <c r="H57" s="1">
        <v>46</v>
      </c>
      <c r="I57" s="1">
        <v>45</v>
      </c>
      <c r="J57" s="1">
        <v>1</v>
      </c>
      <c r="K57" s="1">
        <v>0</v>
      </c>
      <c r="L57" s="1">
        <v>5</v>
      </c>
      <c r="M57" s="1">
        <v>5</v>
      </c>
      <c r="N57" s="1">
        <v>2</v>
      </c>
      <c r="O57" s="1">
        <v>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 t="s">
        <v>107</v>
      </c>
      <c r="B58" s="1" t="s">
        <v>108</v>
      </c>
      <c r="C58" s="1">
        <v>2645</v>
      </c>
      <c r="D58" s="1">
        <v>2103</v>
      </c>
      <c r="E58" s="1">
        <v>2103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 t="s">
        <v>109</v>
      </c>
      <c r="B59" s="1" t="s">
        <v>110</v>
      </c>
      <c r="C59" s="1">
        <v>6028</v>
      </c>
      <c r="D59" s="1">
        <v>4940</v>
      </c>
      <c r="E59" s="1">
        <v>4922</v>
      </c>
      <c r="F59" s="1">
        <v>18</v>
      </c>
      <c r="G59" s="1">
        <v>0</v>
      </c>
      <c r="H59" s="1">
        <v>18</v>
      </c>
      <c r="I59" s="1">
        <v>13</v>
      </c>
      <c r="J59" s="1">
        <v>0</v>
      </c>
      <c r="K59" s="1">
        <v>5</v>
      </c>
      <c r="L59" s="1">
        <v>31</v>
      </c>
      <c r="M59" s="1">
        <v>31</v>
      </c>
      <c r="N59" s="1">
        <v>19</v>
      </c>
      <c r="O59" s="1">
        <v>7</v>
      </c>
      <c r="P59" s="1">
        <v>5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 t="s">
        <v>111</v>
      </c>
      <c r="B60" s="1" t="s">
        <v>112</v>
      </c>
      <c r="C60" s="1">
        <v>5361</v>
      </c>
      <c r="D60" s="1">
        <v>4315</v>
      </c>
      <c r="E60" s="1">
        <v>4294</v>
      </c>
      <c r="F60" s="1">
        <v>21</v>
      </c>
      <c r="G60" s="1">
        <v>0</v>
      </c>
      <c r="H60" s="1">
        <v>21</v>
      </c>
      <c r="I60" s="1">
        <v>17</v>
      </c>
      <c r="J60" s="1">
        <v>1</v>
      </c>
      <c r="K60" s="1">
        <v>3</v>
      </c>
      <c r="L60" s="1">
        <v>17</v>
      </c>
      <c r="M60" s="1">
        <v>17</v>
      </c>
      <c r="N60" s="1">
        <v>4</v>
      </c>
      <c r="O60" s="1">
        <v>10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 t="s">
        <v>113</v>
      </c>
      <c r="B61" s="1" t="s">
        <v>114</v>
      </c>
      <c r="C61" s="1">
        <v>19283</v>
      </c>
      <c r="D61" s="1">
        <v>15781</v>
      </c>
      <c r="E61" s="1">
        <v>15720</v>
      </c>
      <c r="F61" s="1">
        <v>61</v>
      </c>
      <c r="G61" s="1">
        <v>0</v>
      </c>
      <c r="H61" s="1">
        <v>61</v>
      </c>
      <c r="I61" s="1">
        <v>34</v>
      </c>
      <c r="J61" s="1">
        <v>2</v>
      </c>
      <c r="K61" s="1">
        <v>25</v>
      </c>
      <c r="L61" s="1">
        <v>75</v>
      </c>
      <c r="M61" s="1">
        <v>75</v>
      </c>
      <c r="N61" s="1">
        <v>20</v>
      </c>
      <c r="O61" s="1">
        <v>30</v>
      </c>
      <c r="P61" s="1">
        <v>25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 t="s">
        <v>115</v>
      </c>
      <c r="B62" s="1" t="s">
        <v>116</v>
      </c>
      <c r="C62" s="1">
        <v>3534</v>
      </c>
      <c r="D62" s="1">
        <v>2850</v>
      </c>
      <c r="E62" s="1">
        <v>2849</v>
      </c>
      <c r="F62" s="1">
        <v>1</v>
      </c>
      <c r="G62" s="1">
        <v>0</v>
      </c>
      <c r="H62" s="1">
        <v>1</v>
      </c>
      <c r="I62" s="1">
        <v>1</v>
      </c>
      <c r="J62" s="1">
        <v>0</v>
      </c>
      <c r="K62" s="1">
        <v>0</v>
      </c>
      <c r="L62" s="1">
        <v>10</v>
      </c>
      <c r="M62" s="1">
        <v>10</v>
      </c>
      <c r="N62" s="1">
        <v>7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>
      <c r="A63" s="9"/>
      <c r="B63" s="10" t="s">
        <v>159</v>
      </c>
      <c r="C63" s="10">
        <f>SUM(C64:C73)</f>
        <v>117213</v>
      </c>
      <c r="D63" s="10">
        <f t="shared" ref="D63:T63" si="11">SUM(D64:D73)</f>
        <v>95752</v>
      </c>
      <c r="E63" s="10">
        <f t="shared" si="11"/>
        <v>95299</v>
      </c>
      <c r="F63" s="10">
        <f t="shared" si="11"/>
        <v>453</v>
      </c>
      <c r="G63" s="10">
        <f t="shared" si="11"/>
        <v>2</v>
      </c>
      <c r="H63" s="10">
        <f t="shared" si="11"/>
        <v>451</v>
      </c>
      <c r="I63" s="10">
        <f t="shared" si="11"/>
        <v>367</v>
      </c>
      <c r="J63" s="10">
        <f t="shared" si="11"/>
        <v>39</v>
      </c>
      <c r="K63" s="10">
        <f t="shared" si="11"/>
        <v>45</v>
      </c>
      <c r="L63" s="10">
        <f t="shared" si="11"/>
        <v>502</v>
      </c>
      <c r="M63" s="10">
        <f t="shared" si="11"/>
        <v>502</v>
      </c>
      <c r="N63" s="10">
        <f t="shared" si="11"/>
        <v>134</v>
      </c>
      <c r="O63" s="10">
        <f t="shared" si="11"/>
        <v>323</v>
      </c>
      <c r="P63" s="10">
        <f t="shared" si="11"/>
        <v>45</v>
      </c>
      <c r="Q63" s="10">
        <f t="shared" si="11"/>
        <v>0</v>
      </c>
      <c r="R63" s="10">
        <f t="shared" si="11"/>
        <v>0</v>
      </c>
      <c r="S63" s="10">
        <f t="shared" si="11"/>
        <v>0</v>
      </c>
      <c r="T63" s="10">
        <f t="shared" si="11"/>
        <v>0</v>
      </c>
      <c r="U63" s="8">
        <f t="shared" ref="U63" si="12">SUM(U64:U69)</f>
        <v>0</v>
      </c>
    </row>
    <row r="64" spans="1:21">
      <c r="A64" s="1" t="s">
        <v>117</v>
      </c>
      <c r="B64" s="1" t="s">
        <v>118</v>
      </c>
      <c r="C64" s="1">
        <v>66197</v>
      </c>
      <c r="D64" s="1">
        <v>54962</v>
      </c>
      <c r="E64" s="1">
        <v>54861</v>
      </c>
      <c r="F64" s="1">
        <v>101</v>
      </c>
      <c r="G64" s="1">
        <v>0</v>
      </c>
      <c r="H64" s="1">
        <v>101</v>
      </c>
      <c r="I64" s="1">
        <v>53</v>
      </c>
      <c r="J64" s="1">
        <v>22</v>
      </c>
      <c r="K64" s="1">
        <v>26</v>
      </c>
      <c r="L64" s="1">
        <v>316</v>
      </c>
      <c r="M64" s="1">
        <v>316</v>
      </c>
      <c r="N64" s="1">
        <v>69</v>
      </c>
      <c r="O64" s="1">
        <v>221</v>
      </c>
      <c r="P64" s="1">
        <v>26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 t="s">
        <v>119</v>
      </c>
      <c r="B65" s="1" t="s">
        <v>120</v>
      </c>
      <c r="C65" s="1">
        <v>5979</v>
      </c>
      <c r="D65" s="1">
        <v>4851</v>
      </c>
      <c r="E65" s="1">
        <v>4821</v>
      </c>
      <c r="F65" s="1">
        <v>30</v>
      </c>
      <c r="G65" s="1">
        <v>0</v>
      </c>
      <c r="H65" s="1">
        <v>30</v>
      </c>
      <c r="I65" s="1">
        <v>25</v>
      </c>
      <c r="J65" s="1">
        <v>2</v>
      </c>
      <c r="K65" s="1">
        <v>3</v>
      </c>
      <c r="L65" s="1">
        <v>17</v>
      </c>
      <c r="M65" s="1">
        <v>17</v>
      </c>
      <c r="N65" s="1">
        <v>6</v>
      </c>
      <c r="O65" s="1">
        <v>8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 t="s">
        <v>121</v>
      </c>
      <c r="B66" s="1" t="s">
        <v>122</v>
      </c>
      <c r="C66" s="1">
        <v>5092</v>
      </c>
      <c r="D66" s="1">
        <v>4139</v>
      </c>
      <c r="E66" s="1">
        <v>4115</v>
      </c>
      <c r="F66" s="1">
        <v>24</v>
      </c>
      <c r="G66" s="1">
        <v>0</v>
      </c>
      <c r="H66" s="1">
        <v>24</v>
      </c>
      <c r="I66" s="1">
        <v>24</v>
      </c>
      <c r="J66" s="1">
        <v>0</v>
      </c>
      <c r="K66" s="1">
        <v>0</v>
      </c>
      <c r="L66" s="1">
        <v>12</v>
      </c>
      <c r="M66" s="1">
        <v>12</v>
      </c>
      <c r="N66" s="1">
        <v>5</v>
      </c>
      <c r="O66" s="1">
        <v>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 t="s">
        <v>123</v>
      </c>
      <c r="B67" s="1" t="s">
        <v>124</v>
      </c>
      <c r="C67" s="1">
        <v>8107</v>
      </c>
      <c r="D67" s="1">
        <v>6382</v>
      </c>
      <c r="E67" s="1">
        <v>6366</v>
      </c>
      <c r="F67" s="1">
        <v>16</v>
      </c>
      <c r="G67" s="1">
        <v>0</v>
      </c>
      <c r="H67" s="1">
        <v>16</v>
      </c>
      <c r="I67" s="1">
        <v>16</v>
      </c>
      <c r="J67" s="1">
        <v>0</v>
      </c>
      <c r="K67" s="1">
        <v>0</v>
      </c>
      <c r="L67" s="1">
        <v>26</v>
      </c>
      <c r="M67" s="1">
        <v>26</v>
      </c>
      <c r="N67" s="1">
        <v>17</v>
      </c>
      <c r="O67" s="1">
        <v>9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>
      <c r="A68" s="1" t="s">
        <v>125</v>
      </c>
      <c r="B68" s="1" t="s">
        <v>126</v>
      </c>
      <c r="C68" s="1">
        <v>3658</v>
      </c>
      <c r="D68" s="1">
        <v>3050</v>
      </c>
      <c r="E68" s="1">
        <v>2981</v>
      </c>
      <c r="F68" s="1">
        <v>69</v>
      </c>
      <c r="G68" s="1">
        <v>0</v>
      </c>
      <c r="H68" s="1">
        <v>69</v>
      </c>
      <c r="I68" s="1">
        <v>62</v>
      </c>
      <c r="J68" s="1">
        <v>6</v>
      </c>
      <c r="K68" s="1">
        <v>1</v>
      </c>
      <c r="L68" s="1">
        <v>15</v>
      </c>
      <c r="M68" s="1">
        <v>15</v>
      </c>
      <c r="N68" s="1">
        <v>7</v>
      </c>
      <c r="O68" s="1">
        <v>7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 t="s">
        <v>127</v>
      </c>
      <c r="B69" s="1" t="s">
        <v>128</v>
      </c>
      <c r="C69" s="1">
        <v>4661</v>
      </c>
      <c r="D69" s="1">
        <v>3788</v>
      </c>
      <c r="E69" s="1">
        <v>3713</v>
      </c>
      <c r="F69" s="1">
        <v>75</v>
      </c>
      <c r="G69" s="1">
        <v>0</v>
      </c>
      <c r="H69" s="1">
        <v>75</v>
      </c>
      <c r="I69" s="1">
        <v>66</v>
      </c>
      <c r="J69" s="1">
        <v>5</v>
      </c>
      <c r="K69" s="1">
        <v>4</v>
      </c>
      <c r="L69" s="1">
        <v>16</v>
      </c>
      <c r="M69" s="1">
        <v>16</v>
      </c>
      <c r="N69" s="1">
        <v>0</v>
      </c>
      <c r="O69" s="1">
        <v>12</v>
      </c>
      <c r="P69" s="1">
        <v>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 t="s">
        <v>129</v>
      </c>
      <c r="B70" s="1" t="s">
        <v>130</v>
      </c>
      <c r="C70" s="1">
        <v>3106</v>
      </c>
      <c r="D70" s="1">
        <v>2514</v>
      </c>
      <c r="E70" s="1">
        <v>2477</v>
      </c>
      <c r="F70" s="1">
        <v>37</v>
      </c>
      <c r="G70" s="1">
        <v>0</v>
      </c>
      <c r="H70" s="1">
        <v>37</v>
      </c>
      <c r="I70" s="1">
        <v>33</v>
      </c>
      <c r="J70" s="1">
        <v>1</v>
      </c>
      <c r="K70" s="1">
        <v>3</v>
      </c>
      <c r="L70" s="1">
        <v>10</v>
      </c>
      <c r="M70" s="1">
        <v>10</v>
      </c>
      <c r="N70" s="1">
        <v>3</v>
      </c>
      <c r="O70" s="1">
        <v>4</v>
      </c>
      <c r="P70" s="1">
        <v>3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>
      <c r="A71" s="1" t="s">
        <v>131</v>
      </c>
      <c r="B71" s="1" t="s">
        <v>132</v>
      </c>
      <c r="C71" s="1">
        <v>3728</v>
      </c>
      <c r="D71" s="1">
        <v>2883</v>
      </c>
      <c r="E71" s="1">
        <v>2878</v>
      </c>
      <c r="F71" s="1">
        <v>5</v>
      </c>
      <c r="G71" s="1">
        <v>0</v>
      </c>
      <c r="H71" s="1">
        <v>5</v>
      </c>
      <c r="I71" s="1">
        <v>5</v>
      </c>
      <c r="J71" s="1">
        <v>0</v>
      </c>
      <c r="K71" s="1">
        <v>0</v>
      </c>
      <c r="L71" s="1">
        <v>27</v>
      </c>
      <c r="M71" s="1">
        <v>27</v>
      </c>
      <c r="N71" s="1">
        <v>6</v>
      </c>
      <c r="O71" s="1">
        <v>21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 t="s">
        <v>133</v>
      </c>
      <c r="B72" s="1" t="s">
        <v>134</v>
      </c>
      <c r="C72" s="1">
        <v>12402</v>
      </c>
      <c r="D72" s="1">
        <v>9715</v>
      </c>
      <c r="E72" s="1">
        <v>9641</v>
      </c>
      <c r="F72" s="1">
        <v>74</v>
      </c>
      <c r="G72" s="1">
        <v>2</v>
      </c>
      <c r="H72" s="1">
        <v>72</v>
      </c>
      <c r="I72" s="1">
        <v>68</v>
      </c>
      <c r="J72" s="1">
        <v>2</v>
      </c>
      <c r="K72" s="1">
        <v>2</v>
      </c>
      <c r="L72" s="1">
        <v>46</v>
      </c>
      <c r="M72" s="1">
        <v>46</v>
      </c>
      <c r="N72" s="1">
        <v>17</v>
      </c>
      <c r="O72" s="1">
        <v>27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>
      <c r="A73" s="1" t="s">
        <v>135</v>
      </c>
      <c r="B73" s="1" t="s">
        <v>136</v>
      </c>
      <c r="C73" s="1">
        <v>4283</v>
      </c>
      <c r="D73" s="1">
        <v>3468</v>
      </c>
      <c r="E73" s="1">
        <v>3446</v>
      </c>
      <c r="F73" s="1">
        <v>22</v>
      </c>
      <c r="G73" s="1">
        <v>0</v>
      </c>
      <c r="H73" s="1">
        <v>22</v>
      </c>
      <c r="I73" s="1">
        <v>15</v>
      </c>
      <c r="J73" s="1">
        <v>1</v>
      </c>
      <c r="K73" s="1">
        <v>6</v>
      </c>
      <c r="L73" s="1">
        <v>17</v>
      </c>
      <c r="M73" s="1">
        <v>17</v>
      </c>
      <c r="N73" s="1">
        <v>4</v>
      </c>
      <c r="O73" s="1">
        <v>7</v>
      </c>
      <c r="P73" s="1">
        <v>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9"/>
      <c r="B74" s="10" t="s">
        <v>160</v>
      </c>
      <c r="C74" s="10">
        <f>SUM(C75:C79)</f>
        <v>37373</v>
      </c>
      <c r="D74" s="10">
        <f t="shared" ref="D74:T74" si="13">SUM(D75:D79)</f>
        <v>30325</v>
      </c>
      <c r="E74" s="10">
        <f t="shared" si="13"/>
        <v>30165</v>
      </c>
      <c r="F74" s="10">
        <f t="shared" si="13"/>
        <v>160</v>
      </c>
      <c r="G74" s="10">
        <f t="shared" si="13"/>
        <v>0</v>
      </c>
      <c r="H74" s="10">
        <f t="shared" si="13"/>
        <v>160</v>
      </c>
      <c r="I74" s="10">
        <f t="shared" si="13"/>
        <v>116</v>
      </c>
      <c r="J74" s="10">
        <f t="shared" si="13"/>
        <v>17</v>
      </c>
      <c r="K74" s="10">
        <f t="shared" si="13"/>
        <v>27</v>
      </c>
      <c r="L74" s="10">
        <f t="shared" si="13"/>
        <v>222</v>
      </c>
      <c r="M74" s="10">
        <f t="shared" si="13"/>
        <v>222</v>
      </c>
      <c r="N74" s="10">
        <f t="shared" si="13"/>
        <v>102</v>
      </c>
      <c r="O74" s="10">
        <f t="shared" si="13"/>
        <v>93</v>
      </c>
      <c r="P74" s="10">
        <f t="shared" si="13"/>
        <v>27</v>
      </c>
      <c r="Q74" s="10">
        <f t="shared" si="13"/>
        <v>0</v>
      </c>
      <c r="R74" s="10">
        <f t="shared" si="13"/>
        <v>0</v>
      </c>
      <c r="S74" s="10">
        <f t="shared" si="13"/>
        <v>0</v>
      </c>
      <c r="T74" s="10">
        <f t="shared" si="13"/>
        <v>0</v>
      </c>
      <c r="U74" s="8">
        <f t="shared" ref="U74" si="14">SUM(U75:U80)</f>
        <v>0</v>
      </c>
    </row>
    <row r="75" spans="1:21">
      <c r="A75" s="1" t="s">
        <v>137</v>
      </c>
      <c r="B75" s="1" t="s">
        <v>138</v>
      </c>
      <c r="C75" s="1">
        <v>4393</v>
      </c>
      <c r="D75" s="1">
        <v>3574</v>
      </c>
      <c r="E75" s="1">
        <v>3558</v>
      </c>
      <c r="F75" s="1">
        <v>16</v>
      </c>
      <c r="G75" s="1">
        <v>0</v>
      </c>
      <c r="H75" s="1">
        <v>16</v>
      </c>
      <c r="I75" s="1">
        <v>13</v>
      </c>
      <c r="J75" s="1">
        <v>3</v>
      </c>
      <c r="K75" s="1">
        <v>0</v>
      </c>
      <c r="L75" s="1">
        <v>20</v>
      </c>
      <c r="M75" s="1">
        <v>20</v>
      </c>
      <c r="N75" s="1">
        <v>7</v>
      </c>
      <c r="O75" s="1">
        <v>13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 t="s">
        <v>139</v>
      </c>
      <c r="B76" s="1" t="s">
        <v>140</v>
      </c>
      <c r="C76" s="1">
        <v>13939</v>
      </c>
      <c r="D76" s="1">
        <v>11453</v>
      </c>
      <c r="E76" s="1">
        <v>11416</v>
      </c>
      <c r="F76" s="1">
        <v>37</v>
      </c>
      <c r="G76" s="1">
        <v>0</v>
      </c>
      <c r="H76" s="1">
        <v>37</v>
      </c>
      <c r="I76" s="1">
        <v>24</v>
      </c>
      <c r="J76" s="1">
        <v>3</v>
      </c>
      <c r="K76" s="1">
        <v>10</v>
      </c>
      <c r="L76" s="1">
        <v>74</v>
      </c>
      <c r="M76" s="1">
        <v>74</v>
      </c>
      <c r="N76" s="1">
        <v>18</v>
      </c>
      <c r="O76" s="1">
        <v>46</v>
      </c>
      <c r="P76" s="1">
        <v>10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 t="s">
        <v>141</v>
      </c>
      <c r="B77" s="1" t="s">
        <v>142</v>
      </c>
      <c r="C77" s="1">
        <v>3777</v>
      </c>
      <c r="D77" s="1">
        <v>3054</v>
      </c>
      <c r="E77" s="1">
        <v>3044</v>
      </c>
      <c r="F77" s="1">
        <v>10</v>
      </c>
      <c r="G77" s="1">
        <v>0</v>
      </c>
      <c r="H77" s="1">
        <v>10</v>
      </c>
      <c r="I77" s="1">
        <v>10</v>
      </c>
      <c r="J77" s="1">
        <v>0</v>
      </c>
      <c r="K77" s="1">
        <v>0</v>
      </c>
      <c r="L77" s="1">
        <v>11</v>
      </c>
      <c r="M77" s="1">
        <v>11</v>
      </c>
      <c r="N77" s="1">
        <v>6</v>
      </c>
      <c r="O77" s="1">
        <v>5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 t="s">
        <v>143</v>
      </c>
      <c r="B78" s="1" t="s">
        <v>144</v>
      </c>
      <c r="C78" s="1">
        <v>8123</v>
      </c>
      <c r="D78" s="1">
        <v>6490</v>
      </c>
      <c r="E78" s="1">
        <v>6460</v>
      </c>
      <c r="F78" s="1">
        <v>30</v>
      </c>
      <c r="G78" s="1">
        <v>0</v>
      </c>
      <c r="H78" s="1">
        <v>30</v>
      </c>
      <c r="I78" s="1">
        <v>20</v>
      </c>
      <c r="J78" s="1">
        <v>3</v>
      </c>
      <c r="K78" s="1">
        <v>7</v>
      </c>
      <c r="L78" s="1">
        <v>90</v>
      </c>
      <c r="M78" s="1">
        <v>90</v>
      </c>
      <c r="N78" s="1">
        <v>65</v>
      </c>
      <c r="O78" s="1">
        <v>18</v>
      </c>
      <c r="P78" s="1">
        <v>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>
      <c r="A79" s="1" t="s">
        <v>145</v>
      </c>
      <c r="B79" s="1" t="s">
        <v>146</v>
      </c>
      <c r="C79" s="1">
        <v>7141</v>
      </c>
      <c r="D79" s="1">
        <v>5754</v>
      </c>
      <c r="E79" s="1">
        <v>5687</v>
      </c>
      <c r="F79" s="1">
        <v>67</v>
      </c>
      <c r="G79" s="1">
        <v>0</v>
      </c>
      <c r="H79" s="1">
        <v>67</v>
      </c>
      <c r="I79" s="1">
        <v>49</v>
      </c>
      <c r="J79" s="1">
        <v>8</v>
      </c>
      <c r="K79" s="1">
        <v>10</v>
      </c>
      <c r="L79" s="1">
        <v>27</v>
      </c>
      <c r="M79" s="1">
        <v>27</v>
      </c>
      <c r="N79" s="1">
        <v>6</v>
      </c>
      <c r="O79" s="1">
        <v>11</v>
      </c>
      <c r="P79" s="1">
        <v>10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4.75" customHeight="1">
      <c r="A80" s="11" t="s">
        <v>147</v>
      </c>
      <c r="B80" s="11" t="s">
        <v>148</v>
      </c>
      <c r="C80" s="11">
        <v>374290</v>
      </c>
      <c r="D80" s="11">
        <v>312240</v>
      </c>
      <c r="E80" s="11">
        <v>311621</v>
      </c>
      <c r="F80" s="11">
        <v>619</v>
      </c>
      <c r="G80" s="11">
        <v>3</v>
      </c>
      <c r="H80" s="11">
        <v>616</v>
      </c>
      <c r="I80" s="11">
        <v>365</v>
      </c>
      <c r="J80" s="11">
        <v>33</v>
      </c>
      <c r="K80" s="11">
        <v>218</v>
      </c>
      <c r="L80" s="11">
        <v>2374</v>
      </c>
      <c r="M80" s="11">
        <v>2374</v>
      </c>
      <c r="N80" s="11">
        <v>608</v>
      </c>
      <c r="O80" s="11">
        <v>1548</v>
      </c>
      <c r="P80" s="11">
        <v>218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</row>
    <row r="81" spans="1:21" ht="22.5" customHeight="1">
      <c r="A81" s="11" t="s">
        <v>149</v>
      </c>
      <c r="B81" s="11" t="s">
        <v>150</v>
      </c>
      <c r="C81" s="11">
        <v>38950</v>
      </c>
      <c r="D81" s="11">
        <v>33157</v>
      </c>
      <c r="E81" s="11">
        <v>32955</v>
      </c>
      <c r="F81" s="11">
        <v>202</v>
      </c>
      <c r="G81" s="11">
        <v>0</v>
      </c>
      <c r="H81" s="11">
        <v>202</v>
      </c>
      <c r="I81" s="11">
        <v>116</v>
      </c>
      <c r="J81" s="11">
        <v>31</v>
      </c>
      <c r="K81" s="11">
        <v>55</v>
      </c>
      <c r="L81" s="11">
        <v>240</v>
      </c>
      <c r="M81" s="11">
        <v>240</v>
      </c>
      <c r="N81" s="11">
        <v>46</v>
      </c>
      <c r="O81" s="11">
        <v>139</v>
      </c>
      <c r="P81" s="11">
        <v>55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1:21" ht="23.25" customHeight="1">
      <c r="A82" s="25" t="s">
        <v>161</v>
      </c>
      <c r="B82" s="25"/>
      <c r="C82" s="26">
        <f t="shared" ref="C82:U82" si="15">SUM(C7+C14+C21+C28+C38+C45+C51+C56+C63+C74+C80+C81)</f>
        <v>1064122</v>
      </c>
      <c r="D82" s="26">
        <f t="shared" si="15"/>
        <v>873175</v>
      </c>
      <c r="E82" s="26">
        <f t="shared" si="15"/>
        <v>869149</v>
      </c>
      <c r="F82" s="26">
        <f t="shared" si="15"/>
        <v>4026</v>
      </c>
      <c r="G82" s="26">
        <f t="shared" si="15"/>
        <v>17</v>
      </c>
      <c r="H82" s="26">
        <f t="shared" si="15"/>
        <v>4009</v>
      </c>
      <c r="I82" s="26">
        <f t="shared" si="15"/>
        <v>2924</v>
      </c>
      <c r="J82" s="26">
        <f t="shared" si="15"/>
        <v>265</v>
      </c>
      <c r="K82" s="26">
        <f t="shared" si="15"/>
        <v>820</v>
      </c>
      <c r="L82" s="26">
        <f t="shared" si="15"/>
        <v>5912</v>
      </c>
      <c r="M82" s="26">
        <f t="shared" si="15"/>
        <v>5912</v>
      </c>
      <c r="N82" s="26">
        <f t="shared" si="15"/>
        <v>1822</v>
      </c>
      <c r="O82" s="26">
        <f t="shared" si="15"/>
        <v>3270</v>
      </c>
      <c r="P82" s="26">
        <f t="shared" si="15"/>
        <v>820</v>
      </c>
      <c r="Q82" s="26">
        <f t="shared" si="15"/>
        <v>0</v>
      </c>
      <c r="R82" s="26">
        <f t="shared" si="15"/>
        <v>0</v>
      </c>
      <c r="S82" s="26">
        <f t="shared" si="15"/>
        <v>0</v>
      </c>
      <c r="T82" s="26">
        <f t="shared" si="15"/>
        <v>0</v>
      </c>
      <c r="U82" s="26">
        <f t="shared" si="15"/>
        <v>0</v>
      </c>
    </row>
  </sheetData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2014-01-13T10:42:16Z</dcterms:created>
  <dcterms:modified xsi:type="dcterms:W3CDTF">2014-01-13T11:56:24Z</dcterms:modified>
</cp:coreProperties>
</file>