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<sst xmlns="http://schemas.openxmlformats.org/spreadsheetml/2006/main" count="167" uniqueCount="161">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</sst>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4" xfId="17" applyFont="1" applyBorder="1" applyAlignment="1" applyProtection="1">
      <alignment horizontal="center" vertical="center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6" xfId="17" applyFont="1" applyBorder="1" applyAlignment="1" applyProtection="1">
      <alignment horizontal="center" vertical="center" wrapText="1"/>
      <protection/>
    </xf>
    <xf numFmtId="0" fontId="2" fillId="3" borderId="7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1" fillId="0" borderId="9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1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1" sqref="A1:T1"/>
    </sheetView>
  </sheetViews>
  <sheetFormatPr defaultColWidth="9.140625" defaultRowHeight="12.75"/>
  <cols>
    <col min="2" max="2" width="26.7109375" style="0" customWidth="1"/>
    <col min="3" max="3" width="13.421875" style="0" customWidth="1"/>
    <col min="5" max="5" width="12.28125" style="0" customWidth="1"/>
    <col min="6" max="6" width="14.7109375" style="0" customWidth="1"/>
    <col min="9" max="9" width="13.8515625" style="0" customWidth="1"/>
    <col min="10" max="10" width="14.28125" style="0" customWidth="1"/>
    <col min="11" max="11" width="13.140625" style="0" customWidth="1"/>
    <col min="12" max="12" width="12.7109375" style="0" customWidth="1"/>
  </cols>
  <sheetData>
    <row r="1" spans="1:20" ht="28.5" customHeight="1" thickBot="1">
      <c r="A1" s="12" t="s">
        <v>160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40.5" customHeight="1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13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2.75">
      <c r="A3" s="21"/>
      <c r="B3" s="23"/>
      <c r="C3" s="23"/>
      <c r="D3" s="24" t="s">
        <v>5</v>
      </c>
      <c r="E3" s="23" t="s">
        <v>6</v>
      </c>
      <c r="F3" s="23" t="s">
        <v>7</v>
      </c>
      <c r="G3" s="25" t="s">
        <v>8</v>
      </c>
      <c r="H3" s="15" t="s">
        <v>9</v>
      </c>
      <c r="I3" s="15"/>
      <c r="J3" s="15"/>
      <c r="K3" s="15"/>
      <c r="L3" s="16" t="s">
        <v>10</v>
      </c>
      <c r="M3" s="18" t="s">
        <v>11</v>
      </c>
      <c r="N3" s="18"/>
      <c r="O3" s="18"/>
      <c r="P3" s="18"/>
      <c r="Q3" s="18" t="s">
        <v>12</v>
      </c>
      <c r="R3" s="18"/>
      <c r="S3" s="18"/>
      <c r="T3" s="19"/>
    </row>
    <row r="4" spans="1:20" ht="21">
      <c r="A4" s="21"/>
      <c r="B4" s="23"/>
      <c r="C4" s="23"/>
      <c r="D4" s="24"/>
      <c r="E4" s="23"/>
      <c r="F4" s="23"/>
      <c r="G4" s="25"/>
      <c r="H4" s="1" t="s">
        <v>5</v>
      </c>
      <c r="I4" s="2" t="s">
        <v>13</v>
      </c>
      <c r="J4" s="2" t="s">
        <v>14</v>
      </c>
      <c r="K4" s="2" t="s">
        <v>15</v>
      </c>
      <c r="L4" s="17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/>
      <c r="B5" s="7" t="s">
        <v>149</v>
      </c>
      <c r="C5" s="7">
        <f aca="true" t="shared" si="0" ref="C5:T5">SUM(C6:C11)</f>
        <v>50805</v>
      </c>
      <c r="D5" s="7">
        <f t="shared" si="0"/>
        <v>40352</v>
      </c>
      <c r="E5" s="7">
        <f t="shared" si="0"/>
        <v>40293</v>
      </c>
      <c r="F5" s="7">
        <f t="shared" si="0"/>
        <v>59</v>
      </c>
      <c r="G5" s="7">
        <f t="shared" si="0"/>
        <v>2</v>
      </c>
      <c r="H5" s="7">
        <f t="shared" si="0"/>
        <v>57</v>
      </c>
      <c r="I5" s="7">
        <f t="shared" si="0"/>
        <v>52</v>
      </c>
      <c r="J5" s="7">
        <f t="shared" si="0"/>
        <v>5</v>
      </c>
      <c r="K5" s="7">
        <f t="shared" si="0"/>
        <v>0</v>
      </c>
      <c r="L5" s="7">
        <f t="shared" si="0"/>
        <v>122</v>
      </c>
      <c r="M5" s="7">
        <f t="shared" si="0"/>
        <v>122</v>
      </c>
      <c r="N5" s="7">
        <f t="shared" si="0"/>
        <v>69</v>
      </c>
      <c r="O5" s="7">
        <f t="shared" si="0"/>
        <v>53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19</v>
      </c>
      <c r="B6" s="5" t="s">
        <v>20</v>
      </c>
      <c r="C6" s="5">
        <v>5019</v>
      </c>
      <c r="D6" s="5">
        <v>3989</v>
      </c>
      <c r="E6" s="5">
        <v>3970</v>
      </c>
      <c r="F6" s="5">
        <v>19</v>
      </c>
      <c r="G6" s="5">
        <v>0</v>
      </c>
      <c r="H6" s="5">
        <v>19</v>
      </c>
      <c r="I6" s="5">
        <v>19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22457</v>
      </c>
      <c r="D7" s="5">
        <v>17919</v>
      </c>
      <c r="E7" s="5">
        <v>17905</v>
      </c>
      <c r="F7" s="5">
        <v>14</v>
      </c>
      <c r="G7" s="5">
        <v>1</v>
      </c>
      <c r="H7" s="5">
        <v>13</v>
      </c>
      <c r="I7" s="5">
        <v>13</v>
      </c>
      <c r="J7" s="5">
        <v>0</v>
      </c>
      <c r="K7" s="5">
        <v>0</v>
      </c>
      <c r="L7" s="5">
        <v>55</v>
      </c>
      <c r="M7" s="5">
        <v>55</v>
      </c>
      <c r="N7" s="5">
        <v>27</v>
      </c>
      <c r="O7" s="5">
        <v>28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5398</v>
      </c>
      <c r="D8" s="5">
        <v>4312</v>
      </c>
      <c r="E8" s="5">
        <v>4302</v>
      </c>
      <c r="F8" s="5">
        <v>10</v>
      </c>
      <c r="G8" s="5">
        <v>0</v>
      </c>
      <c r="H8" s="5">
        <v>10</v>
      </c>
      <c r="I8" s="5">
        <v>6</v>
      </c>
      <c r="J8" s="5">
        <v>4</v>
      </c>
      <c r="K8" s="5">
        <v>0</v>
      </c>
      <c r="L8" s="5">
        <v>29</v>
      </c>
      <c r="M8" s="5">
        <v>29</v>
      </c>
      <c r="N8" s="5">
        <v>24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3915</v>
      </c>
      <c r="D9" s="5">
        <v>3126</v>
      </c>
      <c r="E9" s="5">
        <v>3117</v>
      </c>
      <c r="F9" s="5">
        <v>9</v>
      </c>
      <c r="G9" s="5">
        <v>0</v>
      </c>
      <c r="H9" s="5">
        <v>9</v>
      </c>
      <c r="I9" s="5">
        <v>8</v>
      </c>
      <c r="J9" s="5">
        <v>1</v>
      </c>
      <c r="K9" s="5">
        <v>0</v>
      </c>
      <c r="L9" s="5">
        <v>10</v>
      </c>
      <c r="M9" s="5">
        <v>10</v>
      </c>
      <c r="N9" s="5">
        <v>4</v>
      </c>
      <c r="O9" s="5">
        <v>6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8170</v>
      </c>
      <c r="D10" s="5">
        <v>6414</v>
      </c>
      <c r="E10" s="5">
        <v>6410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18</v>
      </c>
      <c r="M10" s="5">
        <v>18</v>
      </c>
      <c r="N10" s="5">
        <v>9</v>
      </c>
      <c r="O10" s="5">
        <v>9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5846</v>
      </c>
      <c r="D11" s="5">
        <v>4592</v>
      </c>
      <c r="E11" s="5">
        <v>4589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6</v>
      </c>
      <c r="M11" s="5">
        <v>6</v>
      </c>
      <c r="N11" s="5">
        <v>2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150</v>
      </c>
      <c r="C12" s="8">
        <f>SUM(C13:C18)</f>
        <v>79748</v>
      </c>
      <c r="D12" s="8">
        <f aca="true" t="shared" si="1" ref="D12:T12">SUM(D13:D18)</f>
        <v>62859</v>
      </c>
      <c r="E12" s="8">
        <f t="shared" si="1"/>
        <v>62710</v>
      </c>
      <c r="F12" s="8">
        <f t="shared" si="1"/>
        <v>149</v>
      </c>
      <c r="G12" s="8">
        <f t="shared" si="1"/>
        <v>0</v>
      </c>
      <c r="H12" s="8">
        <f t="shared" si="1"/>
        <v>149</v>
      </c>
      <c r="I12" s="8">
        <f t="shared" si="1"/>
        <v>112</v>
      </c>
      <c r="J12" s="8">
        <f t="shared" si="1"/>
        <v>23</v>
      </c>
      <c r="K12" s="8">
        <f t="shared" si="1"/>
        <v>14</v>
      </c>
      <c r="L12" s="8">
        <f t="shared" si="1"/>
        <v>274</v>
      </c>
      <c r="M12" s="8">
        <f t="shared" si="1"/>
        <v>274</v>
      </c>
      <c r="N12" s="8">
        <f t="shared" si="1"/>
        <v>185</v>
      </c>
      <c r="O12" s="8">
        <f t="shared" si="1"/>
        <v>75</v>
      </c>
      <c r="P12" s="8">
        <f t="shared" si="1"/>
        <v>14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31</v>
      </c>
      <c r="B13" s="5" t="s">
        <v>32</v>
      </c>
      <c r="C13" s="5">
        <v>33663</v>
      </c>
      <c r="D13" s="5">
        <v>26768</v>
      </c>
      <c r="E13" s="5">
        <v>26737</v>
      </c>
      <c r="F13" s="5">
        <v>31</v>
      </c>
      <c r="G13" s="5">
        <v>0</v>
      </c>
      <c r="H13" s="5">
        <v>31</v>
      </c>
      <c r="I13" s="5">
        <v>15</v>
      </c>
      <c r="J13" s="5">
        <v>6</v>
      </c>
      <c r="K13" s="5">
        <v>10</v>
      </c>
      <c r="L13" s="5">
        <v>83</v>
      </c>
      <c r="M13" s="5">
        <v>83</v>
      </c>
      <c r="N13" s="5">
        <v>35</v>
      </c>
      <c r="O13" s="5">
        <v>38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8400</v>
      </c>
      <c r="D14" s="5">
        <v>6355</v>
      </c>
      <c r="E14" s="5">
        <v>6323</v>
      </c>
      <c r="F14" s="5">
        <v>32</v>
      </c>
      <c r="G14" s="5">
        <v>0</v>
      </c>
      <c r="H14" s="5">
        <v>32</v>
      </c>
      <c r="I14" s="5">
        <v>30</v>
      </c>
      <c r="J14" s="5">
        <v>2</v>
      </c>
      <c r="K14" s="5">
        <v>0</v>
      </c>
      <c r="L14" s="5">
        <v>17</v>
      </c>
      <c r="M14" s="5">
        <v>17</v>
      </c>
      <c r="N14" s="5">
        <v>15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24576</v>
      </c>
      <c r="D15" s="5">
        <v>19526</v>
      </c>
      <c r="E15" s="5">
        <v>19508</v>
      </c>
      <c r="F15" s="5">
        <v>18</v>
      </c>
      <c r="G15" s="5">
        <v>0</v>
      </c>
      <c r="H15" s="5">
        <v>18</v>
      </c>
      <c r="I15" s="5">
        <v>6</v>
      </c>
      <c r="J15" s="5">
        <v>11</v>
      </c>
      <c r="K15" s="5">
        <v>1</v>
      </c>
      <c r="L15" s="5">
        <v>134</v>
      </c>
      <c r="M15" s="5">
        <v>134</v>
      </c>
      <c r="N15" s="5">
        <v>114</v>
      </c>
      <c r="O15" s="5">
        <v>19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2933</v>
      </c>
      <c r="D16" s="5">
        <v>2210</v>
      </c>
      <c r="E16" s="5">
        <v>2191</v>
      </c>
      <c r="F16" s="5">
        <v>19</v>
      </c>
      <c r="G16" s="5">
        <v>0</v>
      </c>
      <c r="H16" s="5">
        <v>19</v>
      </c>
      <c r="I16" s="5">
        <v>17</v>
      </c>
      <c r="J16" s="5">
        <v>0</v>
      </c>
      <c r="K16" s="5">
        <v>2</v>
      </c>
      <c r="L16" s="5">
        <v>8</v>
      </c>
      <c r="M16" s="5">
        <v>8</v>
      </c>
      <c r="N16" s="5">
        <v>3</v>
      </c>
      <c r="O16" s="5">
        <v>3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5346</v>
      </c>
      <c r="D17" s="5">
        <v>4162</v>
      </c>
      <c r="E17" s="5">
        <v>4151</v>
      </c>
      <c r="F17" s="5">
        <v>11</v>
      </c>
      <c r="G17" s="5">
        <v>0</v>
      </c>
      <c r="H17" s="5">
        <v>11</v>
      </c>
      <c r="I17" s="5">
        <v>11</v>
      </c>
      <c r="J17" s="5">
        <v>0</v>
      </c>
      <c r="K17" s="5">
        <v>0</v>
      </c>
      <c r="L17" s="5">
        <v>17</v>
      </c>
      <c r="M17" s="5">
        <v>17</v>
      </c>
      <c r="N17" s="5">
        <v>11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4830</v>
      </c>
      <c r="D18" s="5">
        <v>3838</v>
      </c>
      <c r="E18" s="5">
        <v>3800</v>
      </c>
      <c r="F18" s="5">
        <v>38</v>
      </c>
      <c r="G18" s="5">
        <v>0</v>
      </c>
      <c r="H18" s="5">
        <v>38</v>
      </c>
      <c r="I18" s="5">
        <v>33</v>
      </c>
      <c r="J18" s="5">
        <v>4</v>
      </c>
      <c r="K18" s="5">
        <v>1</v>
      </c>
      <c r="L18" s="5">
        <v>15</v>
      </c>
      <c r="M18" s="5">
        <v>15</v>
      </c>
      <c r="N18" s="5">
        <v>7</v>
      </c>
      <c r="O18" s="5">
        <v>7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151</v>
      </c>
      <c r="C19" s="8">
        <f>SUM(C20:C25)</f>
        <v>62085</v>
      </c>
      <c r="D19" s="8">
        <f aca="true" t="shared" si="2" ref="D19:T19">SUM(D20:D25)</f>
        <v>49135</v>
      </c>
      <c r="E19" s="8">
        <f t="shared" si="2"/>
        <v>48934</v>
      </c>
      <c r="F19" s="8">
        <f t="shared" si="2"/>
        <v>201</v>
      </c>
      <c r="G19" s="8">
        <f t="shared" si="2"/>
        <v>0</v>
      </c>
      <c r="H19" s="8">
        <f t="shared" si="2"/>
        <v>201</v>
      </c>
      <c r="I19" s="8">
        <f t="shared" si="2"/>
        <v>169</v>
      </c>
      <c r="J19" s="8">
        <f t="shared" si="2"/>
        <v>19</v>
      </c>
      <c r="K19" s="8">
        <f t="shared" si="2"/>
        <v>13</v>
      </c>
      <c r="L19" s="8">
        <f t="shared" si="2"/>
        <v>332</v>
      </c>
      <c r="M19" s="8">
        <f t="shared" si="2"/>
        <v>332</v>
      </c>
      <c r="N19" s="8">
        <f t="shared" si="2"/>
        <v>212</v>
      </c>
      <c r="O19" s="8">
        <f t="shared" si="2"/>
        <v>107</v>
      </c>
      <c r="P19" s="8">
        <f t="shared" si="2"/>
        <v>13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43</v>
      </c>
      <c r="B20" s="5" t="s">
        <v>44</v>
      </c>
      <c r="C20" s="5">
        <v>3820</v>
      </c>
      <c r="D20" s="5">
        <v>2950</v>
      </c>
      <c r="E20" s="5">
        <v>2938</v>
      </c>
      <c r="F20" s="5">
        <v>12</v>
      </c>
      <c r="G20" s="5">
        <v>0</v>
      </c>
      <c r="H20" s="5">
        <v>12</v>
      </c>
      <c r="I20" s="5">
        <v>10</v>
      </c>
      <c r="J20" s="5">
        <v>2</v>
      </c>
      <c r="K20" s="5">
        <v>0</v>
      </c>
      <c r="L20" s="5">
        <v>6</v>
      </c>
      <c r="M20" s="5">
        <v>6</v>
      </c>
      <c r="N20" s="5">
        <v>1</v>
      </c>
      <c r="O20" s="5">
        <v>5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24013</v>
      </c>
      <c r="D21" s="5">
        <v>19282</v>
      </c>
      <c r="E21" s="5">
        <v>19243</v>
      </c>
      <c r="F21" s="5">
        <v>39</v>
      </c>
      <c r="G21" s="5">
        <v>0</v>
      </c>
      <c r="H21" s="5">
        <v>39</v>
      </c>
      <c r="I21" s="5">
        <v>33</v>
      </c>
      <c r="J21" s="5">
        <v>2</v>
      </c>
      <c r="K21" s="5">
        <v>4</v>
      </c>
      <c r="L21" s="5">
        <v>74</v>
      </c>
      <c r="M21" s="5">
        <v>74</v>
      </c>
      <c r="N21" s="5">
        <v>35</v>
      </c>
      <c r="O21" s="5">
        <v>35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4318</v>
      </c>
      <c r="D22" s="5">
        <v>3338</v>
      </c>
      <c r="E22" s="5">
        <v>3293</v>
      </c>
      <c r="F22" s="5">
        <v>45</v>
      </c>
      <c r="G22" s="5">
        <v>0</v>
      </c>
      <c r="H22" s="5">
        <v>45</v>
      </c>
      <c r="I22" s="5">
        <v>40</v>
      </c>
      <c r="J22" s="5">
        <v>2</v>
      </c>
      <c r="K22" s="5">
        <v>3</v>
      </c>
      <c r="L22" s="5">
        <v>25</v>
      </c>
      <c r="M22" s="5">
        <v>25</v>
      </c>
      <c r="N22" s="5">
        <v>14</v>
      </c>
      <c r="O22" s="5">
        <v>8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9464</v>
      </c>
      <c r="D23" s="5">
        <v>7300</v>
      </c>
      <c r="E23" s="5">
        <v>7286</v>
      </c>
      <c r="F23" s="5">
        <v>14</v>
      </c>
      <c r="G23" s="5">
        <v>0</v>
      </c>
      <c r="H23" s="5">
        <v>14</v>
      </c>
      <c r="I23" s="5">
        <v>5</v>
      </c>
      <c r="J23" s="5">
        <v>9</v>
      </c>
      <c r="K23" s="5">
        <v>0</v>
      </c>
      <c r="L23" s="5">
        <v>30</v>
      </c>
      <c r="M23" s="5">
        <v>30</v>
      </c>
      <c r="N23" s="5">
        <v>13</v>
      </c>
      <c r="O23" s="5">
        <v>17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3565</v>
      </c>
      <c r="D24" s="5">
        <v>2902</v>
      </c>
      <c r="E24" s="5">
        <v>2846</v>
      </c>
      <c r="F24" s="5">
        <v>56</v>
      </c>
      <c r="G24" s="5">
        <v>0</v>
      </c>
      <c r="H24" s="5">
        <v>56</v>
      </c>
      <c r="I24" s="5">
        <v>55</v>
      </c>
      <c r="J24" s="5">
        <v>1</v>
      </c>
      <c r="K24" s="5">
        <v>0</v>
      </c>
      <c r="L24" s="5">
        <v>10</v>
      </c>
      <c r="M24" s="5">
        <v>10</v>
      </c>
      <c r="N24" s="5">
        <v>0</v>
      </c>
      <c r="O24" s="5">
        <v>10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16905</v>
      </c>
      <c r="D25" s="5">
        <v>13363</v>
      </c>
      <c r="E25" s="5">
        <v>13328</v>
      </c>
      <c r="F25" s="5">
        <v>35</v>
      </c>
      <c r="G25" s="5">
        <v>0</v>
      </c>
      <c r="H25" s="5">
        <v>35</v>
      </c>
      <c r="I25" s="5">
        <v>26</v>
      </c>
      <c r="J25" s="5">
        <v>3</v>
      </c>
      <c r="K25" s="5">
        <v>6</v>
      </c>
      <c r="L25" s="5">
        <v>187</v>
      </c>
      <c r="M25" s="5">
        <v>187</v>
      </c>
      <c r="N25" s="5">
        <v>149</v>
      </c>
      <c r="O25" s="5">
        <v>32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/>
      <c r="B26" s="8" t="s">
        <v>152</v>
      </c>
      <c r="C26" s="8">
        <f>SUM(C27:C35)</f>
        <v>83997</v>
      </c>
      <c r="D26" s="8">
        <f aca="true" t="shared" si="3" ref="D26:T26">SUM(D27:D35)</f>
        <v>66681</v>
      </c>
      <c r="E26" s="8">
        <f t="shared" si="3"/>
        <v>66520</v>
      </c>
      <c r="F26" s="8">
        <f t="shared" si="3"/>
        <v>161</v>
      </c>
      <c r="G26" s="8">
        <f t="shared" si="3"/>
        <v>0</v>
      </c>
      <c r="H26" s="8">
        <f t="shared" si="3"/>
        <v>161</v>
      </c>
      <c r="I26" s="8">
        <f t="shared" si="3"/>
        <v>143</v>
      </c>
      <c r="J26" s="8">
        <f t="shared" si="3"/>
        <v>14</v>
      </c>
      <c r="K26" s="8">
        <f t="shared" si="3"/>
        <v>4</v>
      </c>
      <c r="L26" s="8">
        <f t="shared" si="3"/>
        <v>251</v>
      </c>
      <c r="M26" s="8">
        <f t="shared" si="3"/>
        <v>251</v>
      </c>
      <c r="N26" s="8">
        <f t="shared" si="3"/>
        <v>158</v>
      </c>
      <c r="O26" s="8">
        <f t="shared" si="3"/>
        <v>89</v>
      </c>
      <c r="P26" s="8">
        <f t="shared" si="3"/>
        <v>4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55</v>
      </c>
      <c r="B27" s="5" t="s">
        <v>56</v>
      </c>
      <c r="C27" s="5">
        <v>6671</v>
      </c>
      <c r="D27" s="5">
        <v>5178</v>
      </c>
      <c r="E27" s="5">
        <v>5170</v>
      </c>
      <c r="F27" s="5">
        <v>8</v>
      </c>
      <c r="G27" s="5">
        <v>0</v>
      </c>
      <c r="H27" s="5">
        <v>8</v>
      </c>
      <c r="I27" s="5">
        <v>6</v>
      </c>
      <c r="J27" s="5">
        <v>2</v>
      </c>
      <c r="K27" s="5">
        <v>0</v>
      </c>
      <c r="L27" s="5">
        <v>13</v>
      </c>
      <c r="M27" s="5">
        <v>13</v>
      </c>
      <c r="N27" s="5">
        <v>9</v>
      </c>
      <c r="O27" s="5">
        <v>4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4511</v>
      </c>
      <c r="D28" s="5">
        <v>3515</v>
      </c>
      <c r="E28" s="5">
        <v>3506</v>
      </c>
      <c r="F28" s="5">
        <v>9</v>
      </c>
      <c r="G28" s="5">
        <v>0</v>
      </c>
      <c r="H28" s="5">
        <v>9</v>
      </c>
      <c r="I28" s="5">
        <v>8</v>
      </c>
      <c r="J28" s="5">
        <v>1</v>
      </c>
      <c r="K28" s="5">
        <v>0</v>
      </c>
      <c r="L28" s="5">
        <v>9</v>
      </c>
      <c r="M28" s="5">
        <v>9</v>
      </c>
      <c r="N28" s="5">
        <v>5</v>
      </c>
      <c r="O28" s="5">
        <v>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14082</v>
      </c>
      <c r="D29" s="5">
        <v>11104</v>
      </c>
      <c r="E29" s="5">
        <v>11089</v>
      </c>
      <c r="F29" s="5">
        <v>15</v>
      </c>
      <c r="G29" s="5">
        <v>0</v>
      </c>
      <c r="H29" s="5">
        <v>15</v>
      </c>
      <c r="I29" s="5">
        <v>14</v>
      </c>
      <c r="J29" s="5">
        <v>1</v>
      </c>
      <c r="K29" s="5">
        <v>0</v>
      </c>
      <c r="L29" s="5">
        <v>32</v>
      </c>
      <c r="M29" s="5">
        <v>32</v>
      </c>
      <c r="N29" s="5">
        <v>13</v>
      </c>
      <c r="O29" s="5">
        <v>19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31486</v>
      </c>
      <c r="D30" s="5">
        <v>25437</v>
      </c>
      <c r="E30" s="5">
        <v>25392</v>
      </c>
      <c r="F30" s="5">
        <v>45</v>
      </c>
      <c r="G30" s="5">
        <v>0</v>
      </c>
      <c r="H30" s="5">
        <v>45</v>
      </c>
      <c r="I30" s="5">
        <v>35</v>
      </c>
      <c r="J30" s="5">
        <v>8</v>
      </c>
      <c r="K30" s="5">
        <v>2</v>
      </c>
      <c r="L30" s="5">
        <v>81</v>
      </c>
      <c r="M30" s="5">
        <v>81</v>
      </c>
      <c r="N30" s="5">
        <v>48</v>
      </c>
      <c r="O30" s="5">
        <v>31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7638</v>
      </c>
      <c r="D31" s="5">
        <v>5958</v>
      </c>
      <c r="E31" s="5">
        <v>5949</v>
      </c>
      <c r="F31" s="5">
        <v>9</v>
      </c>
      <c r="G31" s="5">
        <v>0</v>
      </c>
      <c r="H31" s="5">
        <v>9</v>
      </c>
      <c r="I31" s="5">
        <v>7</v>
      </c>
      <c r="J31" s="5">
        <v>1</v>
      </c>
      <c r="K31" s="5">
        <v>1</v>
      </c>
      <c r="L31" s="5">
        <v>22</v>
      </c>
      <c r="M31" s="5">
        <v>22</v>
      </c>
      <c r="N31" s="5">
        <v>11</v>
      </c>
      <c r="O31" s="5">
        <v>10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4430</v>
      </c>
      <c r="D32" s="5">
        <v>3515</v>
      </c>
      <c r="E32" s="5">
        <v>3499</v>
      </c>
      <c r="F32" s="5">
        <v>16</v>
      </c>
      <c r="G32" s="5">
        <v>0</v>
      </c>
      <c r="H32" s="5">
        <v>16</v>
      </c>
      <c r="I32" s="5">
        <v>15</v>
      </c>
      <c r="J32" s="5">
        <v>0</v>
      </c>
      <c r="K32" s="5">
        <v>1</v>
      </c>
      <c r="L32" s="5">
        <v>57</v>
      </c>
      <c r="M32" s="5">
        <v>57</v>
      </c>
      <c r="N32" s="5">
        <v>54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3814</v>
      </c>
      <c r="D33" s="5">
        <v>3067</v>
      </c>
      <c r="E33" s="5">
        <v>3034</v>
      </c>
      <c r="F33" s="5">
        <v>33</v>
      </c>
      <c r="G33" s="5">
        <v>0</v>
      </c>
      <c r="H33" s="5">
        <v>33</v>
      </c>
      <c r="I33" s="5">
        <v>33</v>
      </c>
      <c r="J33" s="5">
        <v>0</v>
      </c>
      <c r="K33" s="5">
        <v>0</v>
      </c>
      <c r="L33" s="5">
        <v>8</v>
      </c>
      <c r="M33" s="5">
        <v>8</v>
      </c>
      <c r="N33" s="5">
        <v>1</v>
      </c>
      <c r="O33" s="5">
        <v>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5757</v>
      </c>
      <c r="D34" s="5">
        <v>4559</v>
      </c>
      <c r="E34" s="5">
        <v>4540</v>
      </c>
      <c r="F34" s="5">
        <v>19</v>
      </c>
      <c r="G34" s="5">
        <v>0</v>
      </c>
      <c r="H34" s="5">
        <v>19</v>
      </c>
      <c r="I34" s="5">
        <v>19</v>
      </c>
      <c r="J34" s="5">
        <v>0</v>
      </c>
      <c r="K34" s="5">
        <v>0</v>
      </c>
      <c r="L34" s="5">
        <v>19</v>
      </c>
      <c r="M34" s="5">
        <v>19</v>
      </c>
      <c r="N34" s="5">
        <v>10</v>
      </c>
      <c r="O34" s="5">
        <v>9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5608</v>
      </c>
      <c r="D35" s="5">
        <v>4348</v>
      </c>
      <c r="E35" s="5">
        <v>4341</v>
      </c>
      <c r="F35" s="5">
        <v>7</v>
      </c>
      <c r="G35" s="5">
        <v>0</v>
      </c>
      <c r="H35" s="5">
        <v>7</v>
      </c>
      <c r="I35" s="5">
        <v>6</v>
      </c>
      <c r="J35" s="5">
        <v>1</v>
      </c>
      <c r="K35" s="5">
        <v>0</v>
      </c>
      <c r="L35" s="5">
        <v>10</v>
      </c>
      <c r="M35" s="5">
        <v>10</v>
      </c>
      <c r="N35" s="5">
        <v>7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/>
      <c r="B36" s="8" t="s">
        <v>153</v>
      </c>
      <c r="C36" s="8">
        <f>SUM(C37:C42)</f>
        <v>48311</v>
      </c>
      <c r="D36" s="8">
        <f aca="true" t="shared" si="4" ref="D36:T36">SUM(D37:D42)</f>
        <v>39356</v>
      </c>
      <c r="E36" s="8">
        <f t="shared" si="4"/>
        <v>39131</v>
      </c>
      <c r="F36" s="8">
        <f t="shared" si="4"/>
        <v>225</v>
      </c>
      <c r="G36" s="8">
        <f t="shared" si="4"/>
        <v>1</v>
      </c>
      <c r="H36" s="8">
        <f t="shared" si="4"/>
        <v>224</v>
      </c>
      <c r="I36" s="8">
        <f t="shared" si="4"/>
        <v>183</v>
      </c>
      <c r="J36" s="8">
        <f t="shared" si="4"/>
        <v>31</v>
      </c>
      <c r="K36" s="8">
        <f t="shared" si="4"/>
        <v>10</v>
      </c>
      <c r="L36" s="8">
        <f t="shared" si="4"/>
        <v>154</v>
      </c>
      <c r="M36" s="8">
        <f t="shared" si="4"/>
        <v>154</v>
      </c>
      <c r="N36" s="8">
        <f t="shared" si="4"/>
        <v>58</v>
      </c>
      <c r="O36" s="8">
        <f t="shared" si="4"/>
        <v>86</v>
      </c>
      <c r="P36" s="8">
        <f t="shared" si="4"/>
        <v>10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73</v>
      </c>
      <c r="B37" s="5" t="s">
        <v>74</v>
      </c>
      <c r="C37" s="5">
        <v>4028</v>
      </c>
      <c r="D37" s="5">
        <v>3401</v>
      </c>
      <c r="E37" s="5">
        <v>3342</v>
      </c>
      <c r="F37" s="5">
        <v>59</v>
      </c>
      <c r="G37" s="5">
        <v>1</v>
      </c>
      <c r="H37" s="5">
        <v>58</v>
      </c>
      <c r="I37" s="5">
        <v>48</v>
      </c>
      <c r="J37" s="5">
        <v>9</v>
      </c>
      <c r="K37" s="5">
        <v>1</v>
      </c>
      <c r="L37" s="5">
        <v>13</v>
      </c>
      <c r="M37" s="5">
        <v>13</v>
      </c>
      <c r="N37" s="5">
        <v>2</v>
      </c>
      <c r="O37" s="5">
        <v>10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6154</v>
      </c>
      <c r="D38" s="5">
        <v>4862</v>
      </c>
      <c r="E38" s="5">
        <v>4850</v>
      </c>
      <c r="F38" s="5">
        <v>12</v>
      </c>
      <c r="G38" s="5">
        <v>0</v>
      </c>
      <c r="H38" s="5">
        <v>12</v>
      </c>
      <c r="I38" s="5">
        <v>11</v>
      </c>
      <c r="J38" s="5">
        <v>1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14628</v>
      </c>
      <c r="D39" s="5">
        <v>12016</v>
      </c>
      <c r="E39" s="5">
        <v>11980</v>
      </c>
      <c r="F39" s="5">
        <v>36</v>
      </c>
      <c r="G39" s="5">
        <v>0</v>
      </c>
      <c r="H39" s="5">
        <v>36</v>
      </c>
      <c r="I39" s="5">
        <v>30</v>
      </c>
      <c r="J39" s="5">
        <v>4</v>
      </c>
      <c r="K39" s="5">
        <v>2</v>
      </c>
      <c r="L39" s="5">
        <v>57</v>
      </c>
      <c r="M39" s="5">
        <v>57</v>
      </c>
      <c r="N39" s="5">
        <v>28</v>
      </c>
      <c r="O39" s="5">
        <v>27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6586</v>
      </c>
      <c r="D40" s="5">
        <v>5558</v>
      </c>
      <c r="E40" s="5">
        <v>5513</v>
      </c>
      <c r="F40" s="5">
        <v>45</v>
      </c>
      <c r="G40" s="5">
        <v>0</v>
      </c>
      <c r="H40" s="5">
        <v>45</v>
      </c>
      <c r="I40" s="5">
        <v>38</v>
      </c>
      <c r="J40" s="5">
        <v>6</v>
      </c>
      <c r="K40" s="5">
        <v>1</v>
      </c>
      <c r="L40" s="5">
        <v>27</v>
      </c>
      <c r="M40" s="5">
        <v>27</v>
      </c>
      <c r="N40" s="5">
        <v>6</v>
      </c>
      <c r="O40" s="5">
        <v>20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4393</v>
      </c>
      <c r="D41" s="5">
        <v>3421</v>
      </c>
      <c r="E41" s="5">
        <v>3398</v>
      </c>
      <c r="F41" s="5">
        <v>23</v>
      </c>
      <c r="G41" s="5">
        <v>0</v>
      </c>
      <c r="H41" s="5">
        <v>23</v>
      </c>
      <c r="I41" s="5">
        <v>21</v>
      </c>
      <c r="J41" s="5">
        <v>2</v>
      </c>
      <c r="K41" s="5">
        <v>0</v>
      </c>
      <c r="L41" s="5">
        <v>6</v>
      </c>
      <c r="M41" s="5">
        <v>6</v>
      </c>
      <c r="N41" s="5">
        <v>0</v>
      </c>
      <c r="O41" s="5">
        <v>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12522</v>
      </c>
      <c r="D42" s="5">
        <v>10098</v>
      </c>
      <c r="E42" s="5">
        <v>10048</v>
      </c>
      <c r="F42" s="5">
        <v>50</v>
      </c>
      <c r="G42" s="5">
        <v>0</v>
      </c>
      <c r="H42" s="5">
        <v>50</v>
      </c>
      <c r="I42" s="5">
        <v>35</v>
      </c>
      <c r="J42" s="5">
        <v>9</v>
      </c>
      <c r="K42" s="5">
        <v>6</v>
      </c>
      <c r="L42" s="5">
        <v>43</v>
      </c>
      <c r="M42" s="5">
        <v>43</v>
      </c>
      <c r="N42" s="5">
        <v>16</v>
      </c>
      <c r="O42" s="5">
        <v>21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/>
      <c r="B43" s="8" t="s">
        <v>154</v>
      </c>
      <c r="C43" s="8">
        <f>SUM(C44:C48)</f>
        <v>67848</v>
      </c>
      <c r="D43" s="8">
        <f aca="true" t="shared" si="5" ref="D43:T43">SUM(D44:D48)</f>
        <v>54207</v>
      </c>
      <c r="E43" s="8">
        <f t="shared" si="5"/>
        <v>54090</v>
      </c>
      <c r="F43" s="8">
        <f t="shared" si="5"/>
        <v>117</v>
      </c>
      <c r="G43" s="8">
        <f t="shared" si="5"/>
        <v>1</v>
      </c>
      <c r="H43" s="8">
        <f t="shared" si="5"/>
        <v>116</v>
      </c>
      <c r="I43" s="8">
        <f t="shared" si="5"/>
        <v>88</v>
      </c>
      <c r="J43" s="8">
        <f t="shared" si="5"/>
        <v>18</v>
      </c>
      <c r="K43" s="8">
        <f t="shared" si="5"/>
        <v>10</v>
      </c>
      <c r="L43" s="8">
        <f t="shared" si="5"/>
        <v>181</v>
      </c>
      <c r="M43" s="8">
        <f t="shared" si="5"/>
        <v>181</v>
      </c>
      <c r="N43" s="8">
        <f t="shared" si="5"/>
        <v>103</v>
      </c>
      <c r="O43" s="8">
        <f t="shared" si="5"/>
        <v>68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85</v>
      </c>
      <c r="B44" s="5" t="s">
        <v>86</v>
      </c>
      <c r="C44" s="5">
        <v>19656</v>
      </c>
      <c r="D44" s="5">
        <v>15745</v>
      </c>
      <c r="E44" s="5">
        <v>15722</v>
      </c>
      <c r="F44" s="5">
        <v>23</v>
      </c>
      <c r="G44" s="5">
        <v>0</v>
      </c>
      <c r="H44" s="5">
        <v>23</v>
      </c>
      <c r="I44" s="5">
        <v>14</v>
      </c>
      <c r="J44" s="5">
        <v>6</v>
      </c>
      <c r="K44" s="5">
        <v>3</v>
      </c>
      <c r="L44" s="5">
        <v>41</v>
      </c>
      <c r="M44" s="5">
        <v>41</v>
      </c>
      <c r="N44" s="5">
        <v>26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2925</v>
      </c>
      <c r="D45" s="5">
        <v>2295</v>
      </c>
      <c r="E45" s="5">
        <v>2285</v>
      </c>
      <c r="F45" s="5">
        <v>10</v>
      </c>
      <c r="G45" s="5">
        <v>0</v>
      </c>
      <c r="H45" s="5">
        <v>10</v>
      </c>
      <c r="I45" s="5">
        <v>10</v>
      </c>
      <c r="J45" s="5">
        <v>0</v>
      </c>
      <c r="K45" s="5">
        <v>0</v>
      </c>
      <c r="L45" s="5">
        <v>17</v>
      </c>
      <c r="M45" s="5">
        <v>17</v>
      </c>
      <c r="N45" s="5">
        <v>13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21018</v>
      </c>
      <c r="D46" s="5">
        <v>16642</v>
      </c>
      <c r="E46" s="5">
        <v>16595</v>
      </c>
      <c r="F46" s="5">
        <v>47</v>
      </c>
      <c r="G46" s="5">
        <v>0</v>
      </c>
      <c r="H46" s="5">
        <v>47</v>
      </c>
      <c r="I46" s="5">
        <v>34</v>
      </c>
      <c r="J46" s="5">
        <v>6</v>
      </c>
      <c r="K46" s="5">
        <v>7</v>
      </c>
      <c r="L46" s="5">
        <v>63</v>
      </c>
      <c r="M46" s="5">
        <v>63</v>
      </c>
      <c r="N46" s="5">
        <v>34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20848</v>
      </c>
      <c r="D47" s="5">
        <v>16917</v>
      </c>
      <c r="E47" s="5">
        <v>16882</v>
      </c>
      <c r="F47" s="5">
        <v>35</v>
      </c>
      <c r="G47" s="5">
        <v>1</v>
      </c>
      <c r="H47" s="5">
        <v>34</v>
      </c>
      <c r="I47" s="5">
        <v>28</v>
      </c>
      <c r="J47" s="5">
        <v>6</v>
      </c>
      <c r="K47" s="5">
        <v>0</v>
      </c>
      <c r="L47" s="5">
        <v>59</v>
      </c>
      <c r="M47" s="5">
        <v>59</v>
      </c>
      <c r="N47" s="5">
        <v>30</v>
      </c>
      <c r="O47" s="5">
        <v>29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3401</v>
      </c>
      <c r="D48" s="5">
        <v>2608</v>
      </c>
      <c r="E48" s="5">
        <v>2606</v>
      </c>
      <c r="F48" s="5">
        <v>2</v>
      </c>
      <c r="G48" s="5">
        <v>0</v>
      </c>
      <c r="H48" s="5">
        <v>2</v>
      </c>
      <c r="I48" s="5">
        <v>2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/>
      <c r="B49" s="8" t="s">
        <v>155</v>
      </c>
      <c r="C49" s="8">
        <f>SUM(C50:C53)</f>
        <v>65370</v>
      </c>
      <c r="D49" s="8">
        <f aca="true" t="shared" si="6" ref="D49:T49">SUM(D50:D53)</f>
        <v>52200</v>
      </c>
      <c r="E49" s="8">
        <f t="shared" si="6"/>
        <v>51749</v>
      </c>
      <c r="F49" s="8">
        <f t="shared" si="6"/>
        <v>451</v>
      </c>
      <c r="G49" s="8">
        <f t="shared" si="6"/>
        <v>0</v>
      </c>
      <c r="H49" s="8">
        <f t="shared" si="6"/>
        <v>451</v>
      </c>
      <c r="I49" s="8">
        <f t="shared" si="6"/>
        <v>390</v>
      </c>
      <c r="J49" s="8">
        <f t="shared" si="6"/>
        <v>39</v>
      </c>
      <c r="K49" s="8">
        <f t="shared" si="6"/>
        <v>22</v>
      </c>
      <c r="L49" s="8">
        <f t="shared" si="6"/>
        <v>198</v>
      </c>
      <c r="M49" s="8">
        <f t="shared" si="6"/>
        <v>198</v>
      </c>
      <c r="N49" s="8">
        <f t="shared" si="6"/>
        <v>72</v>
      </c>
      <c r="O49" s="8">
        <f t="shared" si="6"/>
        <v>104</v>
      </c>
      <c r="P49" s="8">
        <f t="shared" si="6"/>
        <v>22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95</v>
      </c>
      <c r="B50" s="5" t="s">
        <v>96</v>
      </c>
      <c r="C50" s="5">
        <v>14000</v>
      </c>
      <c r="D50" s="5">
        <v>10876</v>
      </c>
      <c r="E50" s="5">
        <v>10680</v>
      </c>
      <c r="F50" s="5">
        <v>196</v>
      </c>
      <c r="G50" s="5">
        <v>0</v>
      </c>
      <c r="H50" s="5">
        <v>196</v>
      </c>
      <c r="I50" s="5">
        <v>177</v>
      </c>
      <c r="J50" s="5">
        <v>13</v>
      </c>
      <c r="K50" s="5">
        <v>6</v>
      </c>
      <c r="L50" s="5">
        <v>28</v>
      </c>
      <c r="M50" s="5">
        <v>28</v>
      </c>
      <c r="N50" s="5">
        <v>7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9722</v>
      </c>
      <c r="D51" s="5">
        <v>7428</v>
      </c>
      <c r="E51" s="5">
        <v>7352</v>
      </c>
      <c r="F51" s="5">
        <v>76</v>
      </c>
      <c r="G51" s="5">
        <v>0</v>
      </c>
      <c r="H51" s="5">
        <v>76</v>
      </c>
      <c r="I51" s="5">
        <v>62</v>
      </c>
      <c r="J51" s="5">
        <v>11</v>
      </c>
      <c r="K51" s="5">
        <v>3</v>
      </c>
      <c r="L51" s="5">
        <v>27</v>
      </c>
      <c r="M51" s="5">
        <v>27</v>
      </c>
      <c r="N51" s="5">
        <v>8</v>
      </c>
      <c r="O51" s="5">
        <v>16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1603</v>
      </c>
      <c r="D52" s="5">
        <v>1336</v>
      </c>
      <c r="E52" s="5">
        <v>1263</v>
      </c>
      <c r="F52" s="5">
        <v>73</v>
      </c>
      <c r="G52" s="5">
        <v>0</v>
      </c>
      <c r="H52" s="5">
        <v>73</v>
      </c>
      <c r="I52" s="5">
        <v>73</v>
      </c>
      <c r="J52" s="5">
        <v>0</v>
      </c>
      <c r="K52" s="5">
        <v>0</v>
      </c>
      <c r="L52" s="5">
        <v>3</v>
      </c>
      <c r="M52" s="5">
        <v>3</v>
      </c>
      <c r="N52" s="5">
        <v>2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40045</v>
      </c>
      <c r="D53" s="5">
        <v>32560</v>
      </c>
      <c r="E53" s="5">
        <v>32454</v>
      </c>
      <c r="F53" s="5">
        <v>106</v>
      </c>
      <c r="G53" s="5">
        <v>0</v>
      </c>
      <c r="H53" s="5">
        <v>106</v>
      </c>
      <c r="I53" s="5">
        <v>78</v>
      </c>
      <c r="J53" s="5">
        <v>15</v>
      </c>
      <c r="K53" s="5">
        <v>13</v>
      </c>
      <c r="L53" s="5">
        <v>140</v>
      </c>
      <c r="M53" s="5">
        <v>140</v>
      </c>
      <c r="N53" s="5">
        <v>55</v>
      </c>
      <c r="O53" s="5">
        <v>72</v>
      </c>
      <c r="P53" s="5">
        <v>13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/>
      <c r="B54" s="8" t="s">
        <v>156</v>
      </c>
      <c r="C54" s="8">
        <f>SUM(C55:C60)</f>
        <v>40768</v>
      </c>
      <c r="D54" s="8">
        <f aca="true" t="shared" si="7" ref="D54:T54">SUM(D55:D60)</f>
        <v>32423</v>
      </c>
      <c r="E54" s="8">
        <f t="shared" si="7"/>
        <v>32346</v>
      </c>
      <c r="F54" s="8">
        <f t="shared" si="7"/>
        <v>77</v>
      </c>
      <c r="G54" s="8">
        <f t="shared" si="7"/>
        <v>0</v>
      </c>
      <c r="H54" s="8">
        <f t="shared" si="7"/>
        <v>77</v>
      </c>
      <c r="I54" s="8">
        <f t="shared" si="7"/>
        <v>70</v>
      </c>
      <c r="J54" s="8">
        <f t="shared" si="7"/>
        <v>7</v>
      </c>
      <c r="K54" s="8">
        <f t="shared" si="7"/>
        <v>0</v>
      </c>
      <c r="L54" s="8">
        <f t="shared" si="7"/>
        <v>83</v>
      </c>
      <c r="M54" s="8">
        <f t="shared" si="7"/>
        <v>83</v>
      </c>
      <c r="N54" s="8">
        <f t="shared" si="7"/>
        <v>54</v>
      </c>
      <c r="O54" s="8">
        <f t="shared" si="7"/>
        <v>29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103</v>
      </c>
      <c r="B55" s="5" t="s">
        <v>104</v>
      </c>
      <c r="C55" s="5">
        <v>3083</v>
      </c>
      <c r="D55" s="5">
        <v>2366</v>
      </c>
      <c r="E55" s="5">
        <v>2352</v>
      </c>
      <c r="F55" s="5">
        <v>14</v>
      </c>
      <c r="G55" s="5">
        <v>0</v>
      </c>
      <c r="H55" s="5">
        <v>14</v>
      </c>
      <c r="I55" s="5">
        <v>14</v>
      </c>
      <c r="J55" s="5">
        <v>0</v>
      </c>
      <c r="K55" s="5">
        <v>0</v>
      </c>
      <c r="L55" s="5">
        <v>3</v>
      </c>
      <c r="M55" s="5">
        <v>3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2671</v>
      </c>
      <c r="D56" s="5">
        <v>2081</v>
      </c>
      <c r="E56" s="5">
        <v>2081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6236</v>
      </c>
      <c r="D57" s="5">
        <v>5047</v>
      </c>
      <c r="E57" s="5">
        <v>5037</v>
      </c>
      <c r="F57" s="5">
        <v>10</v>
      </c>
      <c r="G57" s="5">
        <v>0</v>
      </c>
      <c r="H57" s="5">
        <v>10</v>
      </c>
      <c r="I57" s="5">
        <v>10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5481</v>
      </c>
      <c r="D58" s="5">
        <v>4301</v>
      </c>
      <c r="E58" s="5">
        <v>4286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10</v>
      </c>
      <c r="M58" s="5">
        <v>10</v>
      </c>
      <c r="N58" s="5">
        <v>5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19725</v>
      </c>
      <c r="D59" s="5">
        <v>15879</v>
      </c>
      <c r="E59" s="5">
        <v>15841</v>
      </c>
      <c r="F59" s="5">
        <v>38</v>
      </c>
      <c r="G59" s="5">
        <v>0</v>
      </c>
      <c r="H59" s="5">
        <v>38</v>
      </c>
      <c r="I59" s="5">
        <v>32</v>
      </c>
      <c r="J59" s="5">
        <v>6</v>
      </c>
      <c r="K59" s="5">
        <v>0</v>
      </c>
      <c r="L59" s="5">
        <v>40</v>
      </c>
      <c r="M59" s="5">
        <v>40</v>
      </c>
      <c r="N59" s="5">
        <v>22</v>
      </c>
      <c r="O59" s="5">
        <v>18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3572</v>
      </c>
      <c r="D60" s="5">
        <v>2749</v>
      </c>
      <c r="E60" s="5">
        <v>2749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8</v>
      </c>
      <c r="M60" s="5">
        <v>8</v>
      </c>
      <c r="N60" s="5">
        <v>6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/>
      <c r="B61" s="8" t="s">
        <v>157</v>
      </c>
      <c r="C61" s="8">
        <f>SUM(C62:C71)</f>
        <v>118909</v>
      </c>
      <c r="D61" s="8">
        <f aca="true" t="shared" si="8" ref="D61:T61">SUM(D62:D71)</f>
        <v>95625</v>
      </c>
      <c r="E61" s="8">
        <f t="shared" si="8"/>
        <v>95360</v>
      </c>
      <c r="F61" s="8">
        <f t="shared" si="8"/>
        <v>265</v>
      </c>
      <c r="G61" s="8">
        <f t="shared" si="8"/>
        <v>0</v>
      </c>
      <c r="H61" s="8">
        <f t="shared" si="8"/>
        <v>265</v>
      </c>
      <c r="I61" s="8">
        <f t="shared" si="8"/>
        <v>229</v>
      </c>
      <c r="J61" s="8">
        <f t="shared" si="8"/>
        <v>31</v>
      </c>
      <c r="K61" s="8">
        <f t="shared" si="8"/>
        <v>5</v>
      </c>
      <c r="L61" s="8">
        <f t="shared" si="8"/>
        <v>294</v>
      </c>
      <c r="M61" s="8">
        <f t="shared" si="8"/>
        <v>294</v>
      </c>
      <c r="N61" s="8">
        <f t="shared" si="8"/>
        <v>135</v>
      </c>
      <c r="O61" s="8">
        <f t="shared" si="8"/>
        <v>154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 t="shared" si="8"/>
        <v>0</v>
      </c>
    </row>
    <row r="62" spans="1:20" ht="12.75">
      <c r="A62" s="5" t="s">
        <v>115</v>
      </c>
      <c r="B62" s="5" t="s">
        <v>116</v>
      </c>
      <c r="C62" s="5">
        <v>68491</v>
      </c>
      <c r="D62" s="5">
        <v>56327</v>
      </c>
      <c r="E62" s="5">
        <v>56291</v>
      </c>
      <c r="F62" s="5">
        <v>36</v>
      </c>
      <c r="G62" s="5">
        <v>0</v>
      </c>
      <c r="H62" s="5">
        <v>36</v>
      </c>
      <c r="I62" s="5">
        <v>23</v>
      </c>
      <c r="J62" s="5">
        <v>13</v>
      </c>
      <c r="K62" s="5">
        <v>0</v>
      </c>
      <c r="L62" s="5">
        <v>192</v>
      </c>
      <c r="M62" s="5">
        <v>192</v>
      </c>
      <c r="N62" s="5">
        <v>76</v>
      </c>
      <c r="O62" s="5">
        <v>116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6137</v>
      </c>
      <c r="D63" s="5">
        <v>4890</v>
      </c>
      <c r="E63" s="5">
        <v>4857</v>
      </c>
      <c r="F63" s="5">
        <v>33</v>
      </c>
      <c r="G63" s="5">
        <v>0</v>
      </c>
      <c r="H63" s="5">
        <v>33</v>
      </c>
      <c r="I63" s="5">
        <v>30</v>
      </c>
      <c r="J63" s="5">
        <v>2</v>
      </c>
      <c r="K63" s="5">
        <v>1</v>
      </c>
      <c r="L63" s="5">
        <v>11</v>
      </c>
      <c r="M63" s="5">
        <v>11</v>
      </c>
      <c r="N63" s="5">
        <v>8</v>
      </c>
      <c r="O63" s="5">
        <v>2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5214</v>
      </c>
      <c r="D64" s="5">
        <v>4089</v>
      </c>
      <c r="E64" s="5">
        <v>4072</v>
      </c>
      <c r="F64" s="5">
        <v>17</v>
      </c>
      <c r="G64" s="5">
        <v>0</v>
      </c>
      <c r="H64" s="5">
        <v>17</v>
      </c>
      <c r="I64" s="5">
        <v>17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8274</v>
      </c>
      <c r="D65" s="5">
        <v>6341</v>
      </c>
      <c r="E65" s="5">
        <v>6332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20</v>
      </c>
      <c r="M65" s="5">
        <v>20</v>
      </c>
      <c r="N65" s="5">
        <v>16</v>
      </c>
      <c r="O65" s="5">
        <v>4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3728</v>
      </c>
      <c r="D66" s="5">
        <v>3018</v>
      </c>
      <c r="E66" s="5">
        <v>2963</v>
      </c>
      <c r="F66" s="5">
        <v>55</v>
      </c>
      <c r="G66" s="5">
        <v>0</v>
      </c>
      <c r="H66" s="5">
        <v>55</v>
      </c>
      <c r="I66" s="5">
        <v>49</v>
      </c>
      <c r="J66" s="5">
        <v>6</v>
      </c>
      <c r="K66" s="5">
        <v>0</v>
      </c>
      <c r="L66" s="5">
        <v>3</v>
      </c>
      <c r="M66" s="5">
        <v>3</v>
      </c>
      <c r="N66" s="5">
        <v>0</v>
      </c>
      <c r="O66" s="5">
        <v>3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3958</v>
      </c>
      <c r="D67" s="5">
        <v>3200</v>
      </c>
      <c r="E67" s="5">
        <v>3134</v>
      </c>
      <c r="F67" s="5">
        <v>66</v>
      </c>
      <c r="G67" s="5">
        <v>0</v>
      </c>
      <c r="H67" s="5">
        <v>66</v>
      </c>
      <c r="I67" s="5">
        <v>56</v>
      </c>
      <c r="J67" s="5">
        <v>9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3212</v>
      </c>
      <c r="D68" s="5">
        <v>2474</v>
      </c>
      <c r="E68" s="5">
        <v>2458</v>
      </c>
      <c r="F68" s="5">
        <v>16</v>
      </c>
      <c r="G68" s="5">
        <v>0</v>
      </c>
      <c r="H68" s="5">
        <v>16</v>
      </c>
      <c r="I68" s="5">
        <v>16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3679</v>
      </c>
      <c r="D69" s="5">
        <v>2791</v>
      </c>
      <c r="E69" s="5">
        <v>2788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8</v>
      </c>
      <c r="M69" s="5">
        <v>8</v>
      </c>
      <c r="N69" s="5">
        <v>5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11846</v>
      </c>
      <c r="D70" s="5">
        <v>9032</v>
      </c>
      <c r="E70" s="5">
        <v>9011</v>
      </c>
      <c r="F70" s="5">
        <v>21</v>
      </c>
      <c r="G70" s="5">
        <v>0</v>
      </c>
      <c r="H70" s="5">
        <v>21</v>
      </c>
      <c r="I70" s="5">
        <v>21</v>
      </c>
      <c r="J70" s="5">
        <v>0</v>
      </c>
      <c r="K70" s="5">
        <v>0</v>
      </c>
      <c r="L70" s="5">
        <v>28</v>
      </c>
      <c r="M70" s="5">
        <v>28</v>
      </c>
      <c r="N70" s="5">
        <v>17</v>
      </c>
      <c r="O70" s="5">
        <v>11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4370</v>
      </c>
      <c r="D71" s="5">
        <v>3463</v>
      </c>
      <c r="E71" s="5">
        <v>3454</v>
      </c>
      <c r="F71" s="5">
        <v>9</v>
      </c>
      <c r="G71" s="5">
        <v>0</v>
      </c>
      <c r="H71" s="5">
        <v>9</v>
      </c>
      <c r="I71" s="5">
        <v>5</v>
      </c>
      <c r="J71" s="5">
        <v>1</v>
      </c>
      <c r="K71" s="5">
        <v>3</v>
      </c>
      <c r="L71" s="5">
        <v>12</v>
      </c>
      <c r="M71" s="5">
        <v>12</v>
      </c>
      <c r="N71" s="5">
        <v>5</v>
      </c>
      <c r="O71" s="5">
        <v>4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/>
      <c r="B72" s="8" t="s">
        <v>158</v>
      </c>
      <c r="C72" s="8">
        <f>SUM(C73:C77)</f>
        <v>38674</v>
      </c>
      <c r="D72" s="8">
        <f aca="true" t="shared" si="9" ref="D72:T72">SUM(D73:D77)</f>
        <v>30834</v>
      </c>
      <c r="E72" s="8">
        <f t="shared" si="9"/>
        <v>30730</v>
      </c>
      <c r="F72" s="8">
        <f t="shared" si="9"/>
        <v>104</v>
      </c>
      <c r="G72" s="8">
        <f t="shared" si="9"/>
        <v>0</v>
      </c>
      <c r="H72" s="8">
        <f t="shared" si="9"/>
        <v>104</v>
      </c>
      <c r="I72" s="8">
        <f t="shared" si="9"/>
        <v>91</v>
      </c>
      <c r="J72" s="8">
        <f t="shared" si="9"/>
        <v>9</v>
      </c>
      <c r="K72" s="8">
        <f t="shared" si="9"/>
        <v>4</v>
      </c>
      <c r="L72" s="8">
        <f t="shared" si="9"/>
        <v>152</v>
      </c>
      <c r="M72" s="8">
        <f t="shared" si="9"/>
        <v>152</v>
      </c>
      <c r="N72" s="8">
        <f t="shared" si="9"/>
        <v>92</v>
      </c>
      <c r="O72" s="8">
        <f t="shared" si="9"/>
        <v>56</v>
      </c>
      <c r="P72" s="8">
        <f t="shared" si="9"/>
        <v>4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</row>
    <row r="73" spans="1:20" ht="12.75">
      <c r="A73" s="5" t="s">
        <v>135</v>
      </c>
      <c r="B73" s="5" t="s">
        <v>136</v>
      </c>
      <c r="C73" s="5">
        <v>4565</v>
      </c>
      <c r="D73" s="5">
        <v>3627</v>
      </c>
      <c r="E73" s="5">
        <v>3613</v>
      </c>
      <c r="F73" s="5">
        <v>14</v>
      </c>
      <c r="G73" s="5">
        <v>0</v>
      </c>
      <c r="H73" s="5">
        <v>14</v>
      </c>
      <c r="I73" s="5">
        <v>13</v>
      </c>
      <c r="J73" s="5">
        <v>1</v>
      </c>
      <c r="K73" s="5">
        <v>0</v>
      </c>
      <c r="L73" s="5">
        <v>15</v>
      </c>
      <c r="M73" s="5">
        <v>15</v>
      </c>
      <c r="N73" s="5">
        <v>8</v>
      </c>
      <c r="O73" s="5">
        <v>7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14415</v>
      </c>
      <c r="D74" s="5">
        <v>11666</v>
      </c>
      <c r="E74" s="5">
        <v>11638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47</v>
      </c>
      <c r="M74" s="5">
        <v>47</v>
      </c>
      <c r="N74" s="5">
        <v>21</v>
      </c>
      <c r="O74" s="5">
        <v>25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3888</v>
      </c>
      <c r="D75" s="5">
        <v>3050</v>
      </c>
      <c r="E75" s="5">
        <v>3040</v>
      </c>
      <c r="F75" s="5">
        <v>10</v>
      </c>
      <c r="G75" s="5">
        <v>0</v>
      </c>
      <c r="H75" s="5">
        <v>10</v>
      </c>
      <c r="I75" s="5">
        <v>10</v>
      </c>
      <c r="J75" s="5">
        <v>0</v>
      </c>
      <c r="K75" s="5">
        <v>0</v>
      </c>
      <c r="L75" s="5">
        <v>8</v>
      </c>
      <c r="M75" s="5">
        <v>8</v>
      </c>
      <c r="N75" s="5">
        <v>5</v>
      </c>
      <c r="O75" s="5">
        <v>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8408</v>
      </c>
      <c r="D76" s="5">
        <v>6670</v>
      </c>
      <c r="E76" s="5">
        <v>6652</v>
      </c>
      <c r="F76" s="5">
        <v>18</v>
      </c>
      <c r="G76" s="5">
        <v>0</v>
      </c>
      <c r="H76" s="5">
        <v>18</v>
      </c>
      <c r="I76" s="5">
        <v>16</v>
      </c>
      <c r="J76" s="5">
        <v>0</v>
      </c>
      <c r="K76" s="5">
        <v>2</v>
      </c>
      <c r="L76" s="5">
        <v>66</v>
      </c>
      <c r="M76" s="5">
        <v>66</v>
      </c>
      <c r="N76" s="5">
        <v>51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 customHeight="1">
      <c r="A77" s="5" t="s">
        <v>143</v>
      </c>
      <c r="B77" s="5" t="s">
        <v>144</v>
      </c>
      <c r="C77" s="5">
        <v>7398</v>
      </c>
      <c r="D77" s="5">
        <v>5821</v>
      </c>
      <c r="E77" s="5">
        <v>5787</v>
      </c>
      <c r="F77" s="5">
        <v>34</v>
      </c>
      <c r="G77" s="5">
        <v>0</v>
      </c>
      <c r="H77" s="5">
        <v>34</v>
      </c>
      <c r="I77" s="5">
        <v>27</v>
      </c>
      <c r="J77" s="5">
        <v>6</v>
      </c>
      <c r="K77" s="5">
        <v>1</v>
      </c>
      <c r="L77" s="5">
        <v>16</v>
      </c>
      <c r="M77" s="5">
        <v>16</v>
      </c>
      <c r="N77" s="5">
        <v>7</v>
      </c>
      <c r="O77" s="5">
        <v>8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19.5" customHeight="1">
      <c r="A78" s="9" t="s">
        <v>145</v>
      </c>
      <c r="B78" s="9" t="s">
        <v>146</v>
      </c>
      <c r="C78" s="9">
        <v>384811</v>
      </c>
      <c r="D78" s="9">
        <v>320753</v>
      </c>
      <c r="E78" s="9">
        <v>320484</v>
      </c>
      <c r="F78" s="9">
        <v>269</v>
      </c>
      <c r="G78" s="9">
        <v>0</v>
      </c>
      <c r="H78" s="9">
        <v>269</v>
      </c>
      <c r="I78" s="9">
        <v>185</v>
      </c>
      <c r="J78" s="9">
        <v>62</v>
      </c>
      <c r="K78" s="9">
        <v>22</v>
      </c>
      <c r="L78" s="9">
        <v>1746</v>
      </c>
      <c r="M78" s="9">
        <v>1746</v>
      </c>
      <c r="N78" s="9">
        <v>735</v>
      </c>
      <c r="O78" s="9">
        <v>989</v>
      </c>
      <c r="P78" s="9">
        <v>22</v>
      </c>
      <c r="Q78" s="9">
        <v>0</v>
      </c>
      <c r="R78" s="9">
        <v>0</v>
      </c>
      <c r="S78" s="9">
        <v>0</v>
      </c>
      <c r="T78" s="9">
        <v>0</v>
      </c>
    </row>
    <row r="79" spans="1:20" ht="18" customHeight="1">
      <c r="A79" s="9" t="s">
        <v>147</v>
      </c>
      <c r="B79" s="9" t="s">
        <v>148</v>
      </c>
      <c r="C79" s="9">
        <v>39815</v>
      </c>
      <c r="D79" s="9">
        <v>33387</v>
      </c>
      <c r="E79" s="9">
        <v>33249</v>
      </c>
      <c r="F79" s="9">
        <v>138</v>
      </c>
      <c r="G79" s="9">
        <v>0</v>
      </c>
      <c r="H79" s="9">
        <v>138</v>
      </c>
      <c r="I79" s="9">
        <v>91</v>
      </c>
      <c r="J79" s="9">
        <v>45</v>
      </c>
      <c r="K79" s="9">
        <v>2</v>
      </c>
      <c r="L79" s="9">
        <v>157</v>
      </c>
      <c r="M79" s="9">
        <v>157</v>
      </c>
      <c r="N79" s="9">
        <v>54</v>
      </c>
      <c r="O79" s="9">
        <v>101</v>
      </c>
      <c r="P79" s="9">
        <v>2</v>
      </c>
      <c r="Q79" s="9">
        <v>0</v>
      </c>
      <c r="R79" s="9">
        <v>0</v>
      </c>
      <c r="S79" s="9">
        <v>0</v>
      </c>
      <c r="T79" s="9">
        <v>0</v>
      </c>
    </row>
    <row r="80" spans="1:20" ht="15">
      <c r="A80" s="11" t="s">
        <v>159</v>
      </c>
      <c r="B80" s="11"/>
      <c r="C80" s="10">
        <f aca="true" t="shared" si="10" ref="C80:T80">SUM(C5+C12+C19+C26+C36+C43+C49+C54+C61+C72+C78+C79)</f>
        <v>1081141</v>
      </c>
      <c r="D80" s="10">
        <f>SUM(D5+D12+D19+D26+D36+D43+D49+D54+D61+D72+D78+D79)</f>
        <v>877812</v>
      </c>
      <c r="E80" s="10">
        <f t="shared" si="10"/>
        <v>875596</v>
      </c>
      <c r="F80" s="10">
        <f t="shared" si="10"/>
        <v>2216</v>
      </c>
      <c r="G80" s="10">
        <f t="shared" si="10"/>
        <v>4</v>
      </c>
      <c r="H80" s="10">
        <f t="shared" si="10"/>
        <v>2212</v>
      </c>
      <c r="I80" s="10">
        <f t="shared" si="10"/>
        <v>1803</v>
      </c>
      <c r="J80" s="10">
        <f t="shared" si="10"/>
        <v>303</v>
      </c>
      <c r="K80" s="10">
        <f t="shared" si="10"/>
        <v>106</v>
      </c>
      <c r="L80" s="10">
        <f t="shared" si="10"/>
        <v>3944</v>
      </c>
      <c r="M80" s="10">
        <f t="shared" si="10"/>
        <v>3944</v>
      </c>
      <c r="N80" s="10">
        <f t="shared" si="10"/>
        <v>1927</v>
      </c>
      <c r="O80" s="10">
        <f t="shared" si="10"/>
        <v>1911</v>
      </c>
      <c r="P80" s="10">
        <f t="shared" si="10"/>
        <v>106</v>
      </c>
      <c r="Q80" s="10">
        <f t="shared" si="10"/>
        <v>0</v>
      </c>
      <c r="R80" s="10">
        <f t="shared" si="10"/>
        <v>0</v>
      </c>
      <c r="S80" s="10">
        <f t="shared" si="10"/>
        <v>0</v>
      </c>
      <c r="T80" s="10">
        <f t="shared" si="10"/>
        <v>0</v>
      </c>
    </row>
    <row r="81" spans="1:20" ht="15">
      <c r="A81" s="11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</sheetData>
  <mergeCells count="16">
    <mergeCell ref="C2:C4"/>
    <mergeCell ref="D2:G2"/>
    <mergeCell ref="D3:D4"/>
    <mergeCell ref="E3:E4"/>
    <mergeCell ref="F3:F4"/>
    <mergeCell ref="G3:G4"/>
    <mergeCell ref="A80:B80"/>
    <mergeCell ref="A81:B81"/>
    <mergeCell ref="A1:T1"/>
    <mergeCell ref="H2:T2"/>
    <mergeCell ref="H3:K3"/>
    <mergeCell ref="L3:L4"/>
    <mergeCell ref="M3:P3"/>
    <mergeCell ref="Q3:T3"/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Krajowe Biuro Wyborcze</dc:creator>
  <cp:keywords/>
  <dc:description/>
  <cp:lastModifiedBy>Krajowe Biuro Wyborcze</cp:lastModifiedBy>
  <dcterms:created xsi:type="dcterms:W3CDTF">2009-07-13T09:51:40Z</dcterms:created>
  <dcterms:modified xsi:type="dcterms:W3CDTF">2009-07-13T10:23:58Z</dcterms:modified>
  <cp:category/>
  <cp:version/>
  <cp:contentType/>
  <cp:contentStatus/>
</cp:coreProperties>
</file>