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<sst xmlns="http://schemas.openxmlformats.org/spreadsheetml/2006/main" count="167" uniqueCount="161">
  <si>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</si>
  <si>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</si>
  <si>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</si>
  <si>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</si>
  <si>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</si>
  <si>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</si>
  <si>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</si>
  <si>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</si>
  <si>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</si>
  <si>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</si>
  <si>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</si>
  <si>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</si>
  <si>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</si>
  <si>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</si>
  <si>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</si>
  <si>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</si>
  <si>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</si>
  <si>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</si>
  <si>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</si>
  <si>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</si>
  <si>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</si>
  <si>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</si>
  <si>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</si>
  <si>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</si>
  <si>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</si>
  <si>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</si>
  <si>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</si>
  <si>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</si>
  <si>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</si>
  <si>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</si>
  <si>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</si>
  <si>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</si>
  <si>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</si>
  <si>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</si>
  <si>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</si>
  <si>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</si>
  <si>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</si>
  <si>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</si>
  <si>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</si>
  <si>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</si>
  <si>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</si>
  <si>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</si>
  <si>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</si>
  <si>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</si>
  <si>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</si>
  <si>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</si>
  <si>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</si>
  <si>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</si>
  <si>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</si>
  <si>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</si>
  <si>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</si>
  <si>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</si>
  <si>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</si>
  <si>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</si>
  <si>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</si>
  <si>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</si>
  <si>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</si>
  <si>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</si>
  <si>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</si>
  <si>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</si>
  <si>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</si>
  <si>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</si>
  <si>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</si>
  <si>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</si>
  <si>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</si>
  <si>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</si>
  <si>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</si>
  <si>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</si>
  <si>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</si>
  <si>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</si>
  <si>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</si>
  <si>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</si>
  <si>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</si>
  <si>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</si>
  <si>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</si>
  <si>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</si>
  <si>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</si>
  <si>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</si>
  <si>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</si>
  <si>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</si>
  <si>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</si>
  <si>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</si>
  <si>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</si>
  <si>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</si>
  <si>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</si>
  <si>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</si>
  <si>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</si>
  <si>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</si>
  <si>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</si>
  <si>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</si>
  <si>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</si>
  <si>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</si>
  <si>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</si>
  <si>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</si>
  <si>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</si>
  <si>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</si>
  <si>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</si>
  <si>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</si>
  <si>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</si>
  <si>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</si>
  <si>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</si>
  <si>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</si>
  <si>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</si>
  <si>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</si>
  <si>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</si>
  <si>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</si>
  <si>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</si>
  <si>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</si>
  <si>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</si>
  <si>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</si>
  <si>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</si>
  <si>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</si>
  <si>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</si>
  <si>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</si>
  <si>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</si>
  <si>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</si>
  <si>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</si>
  <si>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</si>
  <si>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</si>
  <si>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</si>
  <si>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</si>
  <si>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</si>
  <si>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</si>
  <si>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</si>
  <si>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</si>
  <si>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</si>
  <si>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</si>
  <si>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</si>
  <si>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</si>
  <si>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</si>
  <si>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</si>
  <si>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</si>
  <si>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</si>
  <si>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</si>
  <si>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</si>
  <si>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</si>
  <si>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</si>
  <si>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</si>
  <si>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</si>
  <si>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</si>
  <si>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</si>
  <si>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</si>
  <si>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</si>
  <si>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</si>
  <si>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</si>
  <si>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</si>
  <si>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</si>
  <si>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</si>
  <si>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</si>
  <si>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</si>
  <si>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</si>
  <si>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</si>
  <si>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</si>
  <si>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</si>
  <si>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</si>
  <si>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</si>
  <si>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</si>
  <si>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</si>
  <si>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</si>
  <si>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</si>
  <si>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31 grudnia 2008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</si>
</sst>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>
    <font>
      <sz val="10"/>
      <name val="Arial CE"/>
      <family val="0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1" xfId="17" applyFont="1" applyBorder="1" applyAlignment="1" applyProtection="1">
      <alignment horizontal="center" vertical="center"/>
      <protection/>
    </xf>
    <xf numFmtId="0" fontId="4" fillId="2" borderId="1" xfId="17" applyFont="1" applyBorder="1" applyAlignment="1" applyProtection="1">
      <alignment horizontal="center" vertical="center" wrapText="1"/>
      <protection/>
    </xf>
    <xf numFmtId="0" fontId="4" fillId="3" borderId="1" xfId="17" applyFont="1" applyBorder="1" applyAlignment="1" applyProtection="1">
      <alignment horizontal="center" vertical="center" wrapText="1"/>
      <protection/>
    </xf>
    <xf numFmtId="0" fontId="4" fillId="3" borderId="2" xfId="17" applyFont="1" applyBorder="1" applyAlignment="1" applyProtection="1">
      <alignment horizontal="center" vertical="center" wrapText="1"/>
      <protection/>
    </xf>
    <xf numFmtId="0" fontId="1" fillId="0" borderId="0" xfId="17">
      <alignment/>
      <protection/>
    </xf>
    <xf numFmtId="0" fontId="2" fillId="0" borderId="0" xfId="17" applyFont="1" applyBorder="1" applyAlignment="1" applyProtection="1">
      <alignment horizontal="center" vertical="center" wrapText="1"/>
      <protection/>
    </xf>
    <xf numFmtId="0" fontId="5" fillId="0" borderId="0" xfId="17" applyFont="1" applyBorder="1" applyAlignment="1" applyProtection="1">
      <alignment horizontal="center" vertical="center" wrapText="1"/>
      <protection/>
    </xf>
    <xf numFmtId="0" fontId="6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8" fillId="0" borderId="0" xfId="0" applyFont="1" applyAlignment="1">
      <alignment/>
    </xf>
    <xf numFmtId="0" fontId="3" fillId="3" borderId="1" xfId="17" applyFont="1" applyBorder="1" applyAlignment="1" applyProtection="1">
      <alignment horizontal="center" vertical="center"/>
      <protection/>
    </xf>
    <xf numFmtId="0" fontId="3" fillId="4" borderId="1" xfId="17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3" fillId="2" borderId="1" xfId="17" applyFont="1" applyBorder="1" applyAlignment="1" applyProtection="1">
      <alignment horizontal="center" vertical="center"/>
      <protection/>
    </xf>
    <xf numFmtId="0" fontId="3" fillId="3" borderId="3" xfId="17" applyFont="1" applyBorder="1" applyAlignment="1" applyProtection="1">
      <alignment horizontal="center" vertical="center" wrapText="1"/>
      <protection/>
    </xf>
    <xf numFmtId="0" fontId="3" fillId="3" borderId="4" xfId="17" applyFont="1" applyBorder="1" applyAlignment="1" applyProtection="1">
      <alignment horizontal="center" vertical="center" wrapText="1"/>
      <protection/>
    </xf>
    <xf numFmtId="0" fontId="3" fillId="0" borderId="5" xfId="17" applyFont="1" applyBorder="1" applyAlignment="1" applyProtection="1">
      <alignment horizontal="center" vertical="center"/>
      <protection/>
    </xf>
    <xf numFmtId="0" fontId="3" fillId="0" borderId="6" xfId="17" applyFont="1" applyBorder="1" applyAlignment="1" applyProtection="1">
      <alignment horizontal="center" vertical="center"/>
      <protection/>
    </xf>
    <xf numFmtId="0" fontId="3" fillId="3" borderId="2" xfId="17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17" applyFont="1" applyBorder="1" applyAlignment="1" applyProtection="1">
      <alignment horizontal="center" vertical="center" wrapText="1"/>
      <protection/>
    </xf>
    <xf numFmtId="0" fontId="2" fillId="0" borderId="9" xfId="17" applyFont="1" applyBorder="1" applyAlignment="1" applyProtection="1">
      <alignment horizontal="center" vertical="center" wrapText="1"/>
      <protection/>
    </xf>
    <xf numFmtId="0" fontId="3" fillId="0" borderId="5" xfId="17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workbookViewId="0" topLeftCell="A1">
      <selection activeCell="A1" sqref="A1:T3"/>
    </sheetView>
  </sheetViews>
  <sheetFormatPr defaultColWidth="9.00390625" defaultRowHeight="12.75"/>
  <cols>
    <col min="2" max="2" width="23.375" style="0" customWidth="1"/>
    <col min="3" max="3" width="13.875" style="0" customWidth="1"/>
    <col min="5" max="5" width="11.125" style="0" customWidth="1"/>
    <col min="6" max="6" width="12.25390625" style="0" customWidth="1"/>
    <col min="12" max="12" width="12.00390625" style="0" customWidth="1"/>
  </cols>
  <sheetData>
    <row r="1" spans="1:20" ht="12.75">
      <c r="A1" s="20" t="s">
        <v>160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6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3.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52.5" customHeight="1">
      <c r="A4" s="22" t="s">
        <v>0</v>
      </c>
      <c r="B4" s="24" t="s">
        <v>1</v>
      </c>
      <c r="C4" s="24" t="s">
        <v>2</v>
      </c>
      <c r="D4" s="24" t="s">
        <v>3</v>
      </c>
      <c r="E4" s="24"/>
      <c r="F4" s="24"/>
      <c r="G4" s="24"/>
      <c r="H4" s="17" t="s">
        <v>4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</row>
    <row r="5" spans="1:20" ht="12.75">
      <c r="A5" s="23"/>
      <c r="B5" s="25"/>
      <c r="C5" s="25"/>
      <c r="D5" s="26" t="s">
        <v>5</v>
      </c>
      <c r="E5" s="25" t="s">
        <v>6</v>
      </c>
      <c r="F5" s="25" t="s">
        <v>7</v>
      </c>
      <c r="G5" s="12" t="s">
        <v>8</v>
      </c>
      <c r="H5" s="14" t="s">
        <v>9</v>
      </c>
      <c r="I5" s="14"/>
      <c r="J5" s="14"/>
      <c r="K5" s="14"/>
      <c r="L5" s="15" t="s">
        <v>10</v>
      </c>
      <c r="M5" s="11" t="s">
        <v>11</v>
      </c>
      <c r="N5" s="11"/>
      <c r="O5" s="11"/>
      <c r="P5" s="11"/>
      <c r="Q5" s="11" t="s">
        <v>12</v>
      </c>
      <c r="R5" s="11"/>
      <c r="S5" s="11"/>
      <c r="T5" s="19"/>
    </row>
    <row r="6" spans="1:20" ht="31.5">
      <c r="A6" s="23"/>
      <c r="B6" s="25"/>
      <c r="C6" s="25"/>
      <c r="D6" s="26"/>
      <c r="E6" s="25"/>
      <c r="F6" s="25"/>
      <c r="G6" s="12"/>
      <c r="H6" s="1" t="s">
        <v>5</v>
      </c>
      <c r="I6" s="2" t="s">
        <v>13</v>
      </c>
      <c r="J6" s="2" t="s">
        <v>14</v>
      </c>
      <c r="K6" s="2" t="s">
        <v>15</v>
      </c>
      <c r="L6" s="16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12.75">
      <c r="A7" s="6"/>
      <c r="B7" s="7" t="s">
        <v>149</v>
      </c>
      <c r="C7" s="7">
        <f aca="true" t="shared" si="0" ref="C7:T7">SUM(C8:C13)</f>
        <v>50924</v>
      </c>
      <c r="D7" s="7">
        <f t="shared" si="0"/>
        <v>40333</v>
      </c>
      <c r="E7" s="7">
        <f t="shared" si="0"/>
        <v>40270</v>
      </c>
      <c r="F7" s="7">
        <f t="shared" si="0"/>
        <v>63</v>
      </c>
      <c r="G7" s="7">
        <f t="shared" si="0"/>
        <v>2</v>
      </c>
      <c r="H7" s="7">
        <f t="shared" si="0"/>
        <v>61</v>
      </c>
      <c r="I7" s="7">
        <f t="shared" si="0"/>
        <v>56</v>
      </c>
      <c r="J7" s="7">
        <f t="shared" si="0"/>
        <v>5</v>
      </c>
      <c r="K7" s="7">
        <f t="shared" si="0"/>
        <v>0</v>
      </c>
      <c r="L7" s="7">
        <f t="shared" si="0"/>
        <v>120</v>
      </c>
      <c r="M7" s="7">
        <f t="shared" si="0"/>
        <v>120</v>
      </c>
      <c r="N7" s="7">
        <f t="shared" si="0"/>
        <v>60</v>
      </c>
      <c r="O7" s="7">
        <f t="shared" si="0"/>
        <v>60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</row>
    <row r="8" spans="1:20" ht="12.75">
      <c r="A8" s="5" t="s">
        <v>19</v>
      </c>
      <c r="B8" s="5" t="s">
        <v>20</v>
      </c>
      <c r="C8" s="5">
        <v>5016</v>
      </c>
      <c r="D8" s="5">
        <v>3969</v>
      </c>
      <c r="E8" s="5">
        <v>3949</v>
      </c>
      <c r="F8" s="5">
        <v>20</v>
      </c>
      <c r="G8" s="5">
        <v>0</v>
      </c>
      <c r="H8" s="5">
        <v>20</v>
      </c>
      <c r="I8" s="5">
        <v>20</v>
      </c>
      <c r="J8" s="5">
        <v>0</v>
      </c>
      <c r="K8" s="5">
        <v>0</v>
      </c>
      <c r="L8" s="5">
        <v>4</v>
      </c>
      <c r="M8" s="5">
        <v>4</v>
      </c>
      <c r="N8" s="5">
        <v>3</v>
      </c>
      <c r="O8" s="5">
        <v>1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21</v>
      </c>
      <c r="B9" s="5" t="s">
        <v>22</v>
      </c>
      <c r="C9" s="5">
        <v>22483</v>
      </c>
      <c r="D9" s="5">
        <v>17936</v>
      </c>
      <c r="E9" s="5">
        <v>17921</v>
      </c>
      <c r="F9" s="5">
        <v>15</v>
      </c>
      <c r="G9" s="5">
        <v>1</v>
      </c>
      <c r="H9" s="5">
        <v>14</v>
      </c>
      <c r="I9" s="5">
        <v>14</v>
      </c>
      <c r="J9" s="5">
        <v>0</v>
      </c>
      <c r="K9" s="5">
        <v>0</v>
      </c>
      <c r="L9" s="5">
        <v>58</v>
      </c>
      <c r="M9" s="5">
        <v>58</v>
      </c>
      <c r="N9" s="5">
        <v>24</v>
      </c>
      <c r="O9" s="5">
        <v>34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23</v>
      </c>
      <c r="B10" s="5" t="s">
        <v>24</v>
      </c>
      <c r="C10" s="5">
        <v>5429</v>
      </c>
      <c r="D10" s="5">
        <v>4319</v>
      </c>
      <c r="E10" s="5">
        <v>4309</v>
      </c>
      <c r="F10" s="5">
        <v>10</v>
      </c>
      <c r="G10" s="5">
        <v>0</v>
      </c>
      <c r="H10" s="5">
        <v>10</v>
      </c>
      <c r="I10" s="5">
        <v>6</v>
      </c>
      <c r="J10" s="5">
        <v>4</v>
      </c>
      <c r="K10" s="5">
        <v>0</v>
      </c>
      <c r="L10" s="5">
        <v>28</v>
      </c>
      <c r="M10" s="5">
        <v>28</v>
      </c>
      <c r="N10" s="5">
        <v>23</v>
      </c>
      <c r="O10" s="5">
        <v>5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25</v>
      </c>
      <c r="B11" s="5" t="s">
        <v>26</v>
      </c>
      <c r="C11" s="5">
        <v>3926</v>
      </c>
      <c r="D11" s="5">
        <v>3126</v>
      </c>
      <c r="E11" s="5">
        <v>3115</v>
      </c>
      <c r="F11" s="5">
        <v>11</v>
      </c>
      <c r="G11" s="5">
        <v>0</v>
      </c>
      <c r="H11" s="5">
        <v>11</v>
      </c>
      <c r="I11" s="5">
        <v>10</v>
      </c>
      <c r="J11" s="5">
        <v>1</v>
      </c>
      <c r="K11" s="5">
        <v>0</v>
      </c>
      <c r="L11" s="5">
        <v>9</v>
      </c>
      <c r="M11" s="5">
        <v>9</v>
      </c>
      <c r="N11" s="5">
        <v>2</v>
      </c>
      <c r="O11" s="5">
        <v>7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 t="s">
        <v>27</v>
      </c>
      <c r="B12" s="5" t="s">
        <v>28</v>
      </c>
      <c r="C12" s="5">
        <v>8182</v>
      </c>
      <c r="D12" s="5">
        <v>6391</v>
      </c>
      <c r="E12" s="5">
        <v>6387</v>
      </c>
      <c r="F12" s="5">
        <v>4</v>
      </c>
      <c r="G12" s="5">
        <v>1</v>
      </c>
      <c r="H12" s="5">
        <v>3</v>
      </c>
      <c r="I12" s="5">
        <v>3</v>
      </c>
      <c r="J12" s="5">
        <v>0</v>
      </c>
      <c r="K12" s="5">
        <v>0</v>
      </c>
      <c r="L12" s="5">
        <v>15</v>
      </c>
      <c r="M12" s="5">
        <v>15</v>
      </c>
      <c r="N12" s="5">
        <v>6</v>
      </c>
      <c r="O12" s="5">
        <v>9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ht="12.75">
      <c r="A13" s="5" t="s">
        <v>29</v>
      </c>
      <c r="B13" s="5" t="s">
        <v>30</v>
      </c>
      <c r="C13" s="5">
        <v>5888</v>
      </c>
      <c r="D13" s="5">
        <v>4592</v>
      </c>
      <c r="E13" s="5">
        <v>4589</v>
      </c>
      <c r="F13" s="5">
        <v>3</v>
      </c>
      <c r="G13" s="5">
        <v>0</v>
      </c>
      <c r="H13" s="5">
        <v>3</v>
      </c>
      <c r="I13" s="5">
        <v>3</v>
      </c>
      <c r="J13" s="5">
        <v>0</v>
      </c>
      <c r="K13" s="5">
        <v>0</v>
      </c>
      <c r="L13" s="5">
        <v>6</v>
      </c>
      <c r="M13" s="5">
        <v>6</v>
      </c>
      <c r="N13" s="5">
        <v>2</v>
      </c>
      <c r="O13" s="5">
        <v>4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/>
      <c r="B14" s="8" t="s">
        <v>150</v>
      </c>
      <c r="C14" s="8">
        <f>SUM(C15:C20)</f>
        <v>79529</v>
      </c>
      <c r="D14" s="8">
        <f aca="true" t="shared" si="1" ref="D14:T14">SUM(D15:D20)</f>
        <v>62595</v>
      </c>
      <c r="E14" s="8">
        <f t="shared" si="1"/>
        <v>62443</v>
      </c>
      <c r="F14" s="8">
        <f t="shared" si="1"/>
        <v>152</v>
      </c>
      <c r="G14" s="8">
        <f t="shared" si="1"/>
        <v>0</v>
      </c>
      <c r="H14" s="8">
        <f t="shared" si="1"/>
        <v>152</v>
      </c>
      <c r="I14" s="8">
        <f t="shared" si="1"/>
        <v>116</v>
      </c>
      <c r="J14" s="8">
        <f t="shared" si="1"/>
        <v>22</v>
      </c>
      <c r="K14" s="8">
        <f t="shared" si="1"/>
        <v>14</v>
      </c>
      <c r="L14" s="8">
        <f t="shared" si="1"/>
        <v>270</v>
      </c>
      <c r="M14" s="8">
        <f t="shared" si="1"/>
        <v>270</v>
      </c>
      <c r="N14" s="8">
        <f t="shared" si="1"/>
        <v>175</v>
      </c>
      <c r="O14" s="8">
        <f t="shared" si="1"/>
        <v>81</v>
      </c>
      <c r="P14" s="8">
        <f t="shared" si="1"/>
        <v>14</v>
      </c>
      <c r="Q14" s="8">
        <f t="shared" si="1"/>
        <v>0</v>
      </c>
      <c r="R14" s="8">
        <f t="shared" si="1"/>
        <v>0</v>
      </c>
      <c r="S14" s="8">
        <f t="shared" si="1"/>
        <v>0</v>
      </c>
      <c r="T14" s="8">
        <f t="shared" si="1"/>
        <v>0</v>
      </c>
    </row>
    <row r="15" spans="1:20" ht="12.75">
      <c r="A15" s="5" t="s">
        <v>31</v>
      </c>
      <c r="B15" s="5" t="s">
        <v>32</v>
      </c>
      <c r="C15" s="5">
        <v>33455</v>
      </c>
      <c r="D15" s="5">
        <v>26608</v>
      </c>
      <c r="E15" s="5">
        <v>26577</v>
      </c>
      <c r="F15" s="5">
        <v>31</v>
      </c>
      <c r="G15" s="5">
        <v>0</v>
      </c>
      <c r="H15" s="5">
        <v>31</v>
      </c>
      <c r="I15" s="5">
        <v>15</v>
      </c>
      <c r="J15" s="5">
        <v>6</v>
      </c>
      <c r="K15" s="5">
        <v>10</v>
      </c>
      <c r="L15" s="5">
        <v>82</v>
      </c>
      <c r="M15" s="5">
        <v>82</v>
      </c>
      <c r="N15" s="5">
        <v>32</v>
      </c>
      <c r="O15" s="5">
        <v>40</v>
      </c>
      <c r="P15" s="5">
        <v>10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5" t="s">
        <v>33</v>
      </c>
      <c r="B16" s="5" t="s">
        <v>34</v>
      </c>
      <c r="C16" s="5">
        <v>8354</v>
      </c>
      <c r="D16" s="5">
        <v>6312</v>
      </c>
      <c r="E16" s="5">
        <v>6280</v>
      </c>
      <c r="F16" s="5">
        <v>32</v>
      </c>
      <c r="G16" s="5">
        <v>0</v>
      </c>
      <c r="H16" s="5">
        <v>32</v>
      </c>
      <c r="I16" s="5">
        <v>29</v>
      </c>
      <c r="J16" s="5">
        <v>3</v>
      </c>
      <c r="K16" s="5">
        <v>0</v>
      </c>
      <c r="L16" s="5">
        <v>19</v>
      </c>
      <c r="M16" s="5">
        <v>19</v>
      </c>
      <c r="N16" s="5">
        <v>17</v>
      </c>
      <c r="O16" s="5">
        <v>2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35</v>
      </c>
      <c r="B17" s="5" t="s">
        <v>36</v>
      </c>
      <c r="C17" s="5">
        <v>24609</v>
      </c>
      <c r="D17" s="5">
        <v>19465</v>
      </c>
      <c r="E17" s="5">
        <v>19449</v>
      </c>
      <c r="F17" s="5">
        <v>16</v>
      </c>
      <c r="G17" s="5">
        <v>0</v>
      </c>
      <c r="H17" s="5">
        <v>16</v>
      </c>
      <c r="I17" s="5">
        <v>6</v>
      </c>
      <c r="J17" s="5">
        <v>9</v>
      </c>
      <c r="K17" s="5">
        <v>1</v>
      </c>
      <c r="L17" s="5">
        <v>127</v>
      </c>
      <c r="M17" s="5">
        <v>127</v>
      </c>
      <c r="N17" s="5">
        <v>105</v>
      </c>
      <c r="O17" s="5">
        <v>21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37</v>
      </c>
      <c r="B18" s="5" t="s">
        <v>38</v>
      </c>
      <c r="C18" s="5">
        <v>2946</v>
      </c>
      <c r="D18" s="5">
        <v>2223</v>
      </c>
      <c r="E18" s="5">
        <v>2204</v>
      </c>
      <c r="F18" s="5">
        <v>19</v>
      </c>
      <c r="G18" s="5">
        <v>0</v>
      </c>
      <c r="H18" s="5">
        <v>19</v>
      </c>
      <c r="I18" s="5">
        <v>17</v>
      </c>
      <c r="J18" s="5">
        <v>0</v>
      </c>
      <c r="K18" s="5">
        <v>2</v>
      </c>
      <c r="L18" s="5">
        <v>9</v>
      </c>
      <c r="M18" s="5">
        <v>9</v>
      </c>
      <c r="N18" s="5">
        <v>3</v>
      </c>
      <c r="O18" s="5">
        <v>4</v>
      </c>
      <c r="P18" s="5">
        <v>2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 t="s">
        <v>39</v>
      </c>
      <c r="B19" s="5" t="s">
        <v>40</v>
      </c>
      <c r="C19" s="5">
        <v>5325</v>
      </c>
      <c r="D19" s="5">
        <v>4153</v>
      </c>
      <c r="E19" s="5">
        <v>4140</v>
      </c>
      <c r="F19" s="5">
        <v>13</v>
      </c>
      <c r="G19" s="5">
        <v>0</v>
      </c>
      <c r="H19" s="5">
        <v>13</v>
      </c>
      <c r="I19" s="5">
        <v>13</v>
      </c>
      <c r="J19" s="5">
        <v>0</v>
      </c>
      <c r="K19" s="5">
        <v>0</v>
      </c>
      <c r="L19" s="5">
        <v>18</v>
      </c>
      <c r="M19" s="5">
        <v>18</v>
      </c>
      <c r="N19" s="5">
        <v>11</v>
      </c>
      <c r="O19" s="5">
        <v>7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5" t="s">
        <v>41</v>
      </c>
      <c r="B20" s="5" t="s">
        <v>42</v>
      </c>
      <c r="C20" s="5">
        <v>4840</v>
      </c>
      <c r="D20" s="5">
        <v>3834</v>
      </c>
      <c r="E20" s="5">
        <v>3793</v>
      </c>
      <c r="F20" s="5">
        <v>41</v>
      </c>
      <c r="G20" s="5">
        <v>0</v>
      </c>
      <c r="H20" s="5">
        <v>41</v>
      </c>
      <c r="I20" s="5">
        <v>36</v>
      </c>
      <c r="J20" s="5">
        <v>4</v>
      </c>
      <c r="K20" s="5">
        <v>1</v>
      </c>
      <c r="L20" s="5">
        <v>15</v>
      </c>
      <c r="M20" s="5">
        <v>15</v>
      </c>
      <c r="N20" s="5">
        <v>7</v>
      </c>
      <c r="O20" s="5">
        <v>7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/>
      <c r="B21" s="8" t="s">
        <v>151</v>
      </c>
      <c r="C21" s="8">
        <f>SUM(C22:C27)</f>
        <v>62126</v>
      </c>
      <c r="D21" s="8">
        <f aca="true" t="shared" si="2" ref="D21:T21">SUM(D22:D27)</f>
        <v>49102</v>
      </c>
      <c r="E21" s="8">
        <f t="shared" si="2"/>
        <v>48892</v>
      </c>
      <c r="F21" s="8">
        <f t="shared" si="2"/>
        <v>210</v>
      </c>
      <c r="G21" s="8">
        <f t="shared" si="2"/>
        <v>4</v>
      </c>
      <c r="H21" s="8">
        <f t="shared" si="2"/>
        <v>206</v>
      </c>
      <c r="I21" s="8">
        <f t="shared" si="2"/>
        <v>174</v>
      </c>
      <c r="J21" s="8">
        <f t="shared" si="2"/>
        <v>23</v>
      </c>
      <c r="K21" s="8">
        <f t="shared" si="2"/>
        <v>9</v>
      </c>
      <c r="L21" s="8">
        <f t="shared" si="2"/>
        <v>321</v>
      </c>
      <c r="M21" s="8">
        <f t="shared" si="2"/>
        <v>321</v>
      </c>
      <c r="N21" s="8">
        <f t="shared" si="2"/>
        <v>202</v>
      </c>
      <c r="O21" s="8">
        <f t="shared" si="2"/>
        <v>110</v>
      </c>
      <c r="P21" s="8">
        <f t="shared" si="2"/>
        <v>9</v>
      </c>
      <c r="Q21" s="8">
        <f t="shared" si="2"/>
        <v>0</v>
      </c>
      <c r="R21" s="8">
        <f t="shared" si="2"/>
        <v>0</v>
      </c>
      <c r="S21" s="8">
        <f t="shared" si="2"/>
        <v>0</v>
      </c>
      <c r="T21" s="8">
        <f t="shared" si="2"/>
        <v>0</v>
      </c>
    </row>
    <row r="22" spans="1:20" ht="12.75">
      <c r="A22" s="5" t="s">
        <v>43</v>
      </c>
      <c r="B22" s="5" t="s">
        <v>44</v>
      </c>
      <c r="C22" s="5">
        <v>3822</v>
      </c>
      <c r="D22" s="5">
        <v>2947</v>
      </c>
      <c r="E22" s="5">
        <v>2935</v>
      </c>
      <c r="F22" s="5">
        <v>12</v>
      </c>
      <c r="G22" s="5">
        <v>0</v>
      </c>
      <c r="H22" s="5">
        <v>12</v>
      </c>
      <c r="I22" s="5">
        <v>10</v>
      </c>
      <c r="J22" s="5">
        <v>2</v>
      </c>
      <c r="K22" s="5">
        <v>0</v>
      </c>
      <c r="L22" s="5">
        <v>6</v>
      </c>
      <c r="M22" s="5">
        <v>6</v>
      </c>
      <c r="N22" s="5">
        <v>1</v>
      </c>
      <c r="O22" s="5">
        <v>5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45</v>
      </c>
      <c r="B23" s="5" t="s">
        <v>46</v>
      </c>
      <c r="C23" s="5">
        <v>24048</v>
      </c>
      <c r="D23" s="5">
        <v>19280</v>
      </c>
      <c r="E23" s="5">
        <v>19237</v>
      </c>
      <c r="F23" s="5">
        <v>43</v>
      </c>
      <c r="G23" s="5">
        <v>0</v>
      </c>
      <c r="H23" s="5">
        <v>43</v>
      </c>
      <c r="I23" s="5">
        <v>36</v>
      </c>
      <c r="J23" s="5">
        <v>7</v>
      </c>
      <c r="K23" s="5">
        <v>0</v>
      </c>
      <c r="L23" s="5">
        <v>62</v>
      </c>
      <c r="M23" s="5">
        <v>62</v>
      </c>
      <c r="N23" s="5">
        <v>28</v>
      </c>
      <c r="O23" s="5">
        <v>34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47</v>
      </c>
      <c r="B24" s="5" t="s">
        <v>48</v>
      </c>
      <c r="C24" s="5">
        <v>4323</v>
      </c>
      <c r="D24" s="5">
        <v>3343</v>
      </c>
      <c r="E24" s="5">
        <v>3298</v>
      </c>
      <c r="F24" s="5">
        <v>45</v>
      </c>
      <c r="G24" s="5">
        <v>0</v>
      </c>
      <c r="H24" s="5">
        <v>45</v>
      </c>
      <c r="I24" s="5">
        <v>40</v>
      </c>
      <c r="J24" s="5">
        <v>2</v>
      </c>
      <c r="K24" s="5">
        <v>3</v>
      </c>
      <c r="L24" s="5">
        <v>21</v>
      </c>
      <c r="M24" s="5">
        <v>21</v>
      </c>
      <c r="N24" s="5">
        <v>10</v>
      </c>
      <c r="O24" s="5">
        <v>8</v>
      </c>
      <c r="P24" s="5">
        <v>3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49</v>
      </c>
      <c r="B25" s="5" t="s">
        <v>50</v>
      </c>
      <c r="C25" s="5">
        <v>9456</v>
      </c>
      <c r="D25" s="5">
        <v>7285</v>
      </c>
      <c r="E25" s="5">
        <v>7267</v>
      </c>
      <c r="F25" s="5">
        <v>18</v>
      </c>
      <c r="G25" s="5">
        <v>4</v>
      </c>
      <c r="H25" s="5">
        <v>14</v>
      </c>
      <c r="I25" s="5">
        <v>5</v>
      </c>
      <c r="J25" s="5">
        <v>9</v>
      </c>
      <c r="K25" s="5">
        <v>0</v>
      </c>
      <c r="L25" s="5">
        <v>30</v>
      </c>
      <c r="M25" s="5">
        <v>30</v>
      </c>
      <c r="N25" s="5">
        <v>13</v>
      </c>
      <c r="O25" s="5">
        <v>17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5" t="s">
        <v>51</v>
      </c>
      <c r="B26" s="5" t="s">
        <v>52</v>
      </c>
      <c r="C26" s="5">
        <v>3560</v>
      </c>
      <c r="D26" s="5">
        <v>2911</v>
      </c>
      <c r="E26" s="5">
        <v>2853</v>
      </c>
      <c r="F26" s="5">
        <v>58</v>
      </c>
      <c r="G26" s="5">
        <v>0</v>
      </c>
      <c r="H26" s="5">
        <v>58</v>
      </c>
      <c r="I26" s="5">
        <v>57</v>
      </c>
      <c r="J26" s="5">
        <v>1</v>
      </c>
      <c r="K26" s="5">
        <v>0</v>
      </c>
      <c r="L26" s="5">
        <v>11</v>
      </c>
      <c r="M26" s="5">
        <v>11</v>
      </c>
      <c r="N26" s="5">
        <v>0</v>
      </c>
      <c r="O26" s="5">
        <v>11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12.75">
      <c r="A27" s="5" t="s">
        <v>53</v>
      </c>
      <c r="B27" s="5" t="s">
        <v>54</v>
      </c>
      <c r="C27" s="5">
        <v>16917</v>
      </c>
      <c r="D27" s="5">
        <v>13336</v>
      </c>
      <c r="E27" s="5">
        <v>13302</v>
      </c>
      <c r="F27" s="5">
        <v>34</v>
      </c>
      <c r="G27" s="5">
        <v>0</v>
      </c>
      <c r="H27" s="5">
        <v>34</v>
      </c>
      <c r="I27" s="5">
        <v>26</v>
      </c>
      <c r="J27" s="5">
        <v>2</v>
      </c>
      <c r="K27" s="5">
        <v>6</v>
      </c>
      <c r="L27" s="5">
        <v>191</v>
      </c>
      <c r="M27" s="5">
        <v>191</v>
      </c>
      <c r="N27" s="5">
        <v>150</v>
      </c>
      <c r="O27" s="5">
        <v>35</v>
      </c>
      <c r="P27" s="5">
        <v>6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/>
      <c r="B28" s="8" t="s">
        <v>152</v>
      </c>
      <c r="C28" s="8">
        <f>SUM(C29:C37)</f>
        <v>84112</v>
      </c>
      <c r="D28" s="8">
        <f aca="true" t="shared" si="3" ref="D28:T28">SUM(D29:D37)</f>
        <v>66509</v>
      </c>
      <c r="E28" s="8">
        <f t="shared" si="3"/>
        <v>66342</v>
      </c>
      <c r="F28" s="8">
        <f t="shared" si="3"/>
        <v>167</v>
      </c>
      <c r="G28" s="8">
        <f t="shared" si="3"/>
        <v>0</v>
      </c>
      <c r="H28" s="8">
        <f t="shared" si="3"/>
        <v>167</v>
      </c>
      <c r="I28" s="8">
        <f t="shared" si="3"/>
        <v>150</v>
      </c>
      <c r="J28" s="8">
        <f t="shared" si="3"/>
        <v>12</v>
      </c>
      <c r="K28" s="8">
        <f t="shared" si="3"/>
        <v>5</v>
      </c>
      <c r="L28" s="8">
        <f t="shared" si="3"/>
        <v>224</v>
      </c>
      <c r="M28" s="8">
        <f t="shared" si="3"/>
        <v>224</v>
      </c>
      <c r="N28" s="8">
        <f t="shared" si="3"/>
        <v>126</v>
      </c>
      <c r="O28" s="8">
        <f t="shared" si="3"/>
        <v>93</v>
      </c>
      <c r="P28" s="8">
        <f t="shared" si="3"/>
        <v>5</v>
      </c>
      <c r="Q28" s="8">
        <f t="shared" si="3"/>
        <v>0</v>
      </c>
      <c r="R28" s="8">
        <f t="shared" si="3"/>
        <v>0</v>
      </c>
      <c r="S28" s="8">
        <f t="shared" si="3"/>
        <v>0</v>
      </c>
      <c r="T28" s="8">
        <f t="shared" si="3"/>
        <v>0</v>
      </c>
    </row>
    <row r="29" spans="1:20" ht="12.75">
      <c r="A29" s="5" t="s">
        <v>55</v>
      </c>
      <c r="B29" s="5" t="s">
        <v>56</v>
      </c>
      <c r="C29" s="5">
        <v>6691</v>
      </c>
      <c r="D29" s="5">
        <v>5174</v>
      </c>
      <c r="E29" s="5">
        <v>5166</v>
      </c>
      <c r="F29" s="5">
        <v>8</v>
      </c>
      <c r="G29" s="5">
        <v>0</v>
      </c>
      <c r="H29" s="5">
        <v>8</v>
      </c>
      <c r="I29" s="5">
        <v>6</v>
      </c>
      <c r="J29" s="5">
        <v>2</v>
      </c>
      <c r="K29" s="5">
        <v>0</v>
      </c>
      <c r="L29" s="5">
        <v>12</v>
      </c>
      <c r="M29" s="5">
        <v>12</v>
      </c>
      <c r="N29" s="5">
        <v>7</v>
      </c>
      <c r="O29" s="5">
        <v>5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57</v>
      </c>
      <c r="B30" s="5" t="s">
        <v>58</v>
      </c>
      <c r="C30" s="5">
        <v>4512</v>
      </c>
      <c r="D30" s="5">
        <v>3522</v>
      </c>
      <c r="E30" s="5">
        <v>3513</v>
      </c>
      <c r="F30" s="5">
        <v>9</v>
      </c>
      <c r="G30" s="5">
        <v>0</v>
      </c>
      <c r="H30" s="5">
        <v>9</v>
      </c>
      <c r="I30" s="5">
        <v>9</v>
      </c>
      <c r="J30" s="5">
        <v>0</v>
      </c>
      <c r="K30" s="5">
        <v>0</v>
      </c>
      <c r="L30" s="5">
        <v>10</v>
      </c>
      <c r="M30" s="5">
        <v>10</v>
      </c>
      <c r="N30" s="5">
        <v>5</v>
      </c>
      <c r="O30" s="5">
        <v>5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59</v>
      </c>
      <c r="B31" s="5" t="s">
        <v>60</v>
      </c>
      <c r="C31" s="5">
        <v>14104</v>
      </c>
      <c r="D31" s="5">
        <v>11120</v>
      </c>
      <c r="E31" s="5">
        <v>11104</v>
      </c>
      <c r="F31" s="5">
        <v>16</v>
      </c>
      <c r="G31" s="5">
        <v>0</v>
      </c>
      <c r="H31" s="5">
        <v>16</v>
      </c>
      <c r="I31" s="5">
        <v>14</v>
      </c>
      <c r="J31" s="5">
        <v>2</v>
      </c>
      <c r="K31" s="5">
        <v>0</v>
      </c>
      <c r="L31" s="5">
        <v>32</v>
      </c>
      <c r="M31" s="5">
        <v>32</v>
      </c>
      <c r="N31" s="5">
        <v>12</v>
      </c>
      <c r="O31" s="5">
        <v>20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61</v>
      </c>
      <c r="B32" s="5" t="s">
        <v>62</v>
      </c>
      <c r="C32" s="5">
        <v>31485</v>
      </c>
      <c r="D32" s="5">
        <v>25306</v>
      </c>
      <c r="E32" s="5">
        <v>25256</v>
      </c>
      <c r="F32" s="5">
        <v>50</v>
      </c>
      <c r="G32" s="5">
        <v>0</v>
      </c>
      <c r="H32" s="5">
        <v>50</v>
      </c>
      <c r="I32" s="5">
        <v>39</v>
      </c>
      <c r="J32" s="5">
        <v>8</v>
      </c>
      <c r="K32" s="5">
        <v>3</v>
      </c>
      <c r="L32" s="5">
        <v>77</v>
      </c>
      <c r="M32" s="5">
        <v>77</v>
      </c>
      <c r="N32" s="5">
        <v>42</v>
      </c>
      <c r="O32" s="5">
        <v>32</v>
      </c>
      <c r="P32" s="5">
        <v>3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63</v>
      </c>
      <c r="B33" s="5" t="s">
        <v>64</v>
      </c>
      <c r="C33" s="5">
        <v>7658</v>
      </c>
      <c r="D33" s="5">
        <v>5893</v>
      </c>
      <c r="E33" s="5">
        <v>5885</v>
      </c>
      <c r="F33" s="5">
        <v>8</v>
      </c>
      <c r="G33" s="5">
        <v>0</v>
      </c>
      <c r="H33" s="5">
        <v>8</v>
      </c>
      <c r="I33" s="5">
        <v>7</v>
      </c>
      <c r="J33" s="5">
        <v>0</v>
      </c>
      <c r="K33" s="5">
        <v>1</v>
      </c>
      <c r="L33" s="5">
        <v>21</v>
      </c>
      <c r="M33" s="5">
        <v>21</v>
      </c>
      <c r="N33" s="5">
        <v>10</v>
      </c>
      <c r="O33" s="5">
        <v>10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65</v>
      </c>
      <c r="B34" s="5" t="s">
        <v>66</v>
      </c>
      <c r="C34" s="5">
        <v>4436</v>
      </c>
      <c r="D34" s="5">
        <v>3536</v>
      </c>
      <c r="E34" s="5">
        <v>3519</v>
      </c>
      <c r="F34" s="5">
        <v>17</v>
      </c>
      <c r="G34" s="5">
        <v>0</v>
      </c>
      <c r="H34" s="5">
        <v>17</v>
      </c>
      <c r="I34" s="5">
        <v>16</v>
      </c>
      <c r="J34" s="5">
        <v>0</v>
      </c>
      <c r="K34" s="5">
        <v>1</v>
      </c>
      <c r="L34" s="5">
        <v>35</v>
      </c>
      <c r="M34" s="5">
        <v>35</v>
      </c>
      <c r="N34" s="5">
        <v>32</v>
      </c>
      <c r="O34" s="5">
        <v>2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67</v>
      </c>
      <c r="B35" s="5" t="s">
        <v>68</v>
      </c>
      <c r="C35" s="5">
        <v>3816</v>
      </c>
      <c r="D35" s="5">
        <v>3061</v>
      </c>
      <c r="E35" s="5">
        <v>3027</v>
      </c>
      <c r="F35" s="5">
        <v>34</v>
      </c>
      <c r="G35" s="5">
        <v>0</v>
      </c>
      <c r="H35" s="5">
        <v>34</v>
      </c>
      <c r="I35" s="5">
        <v>34</v>
      </c>
      <c r="J35" s="5">
        <v>0</v>
      </c>
      <c r="K35" s="5">
        <v>0</v>
      </c>
      <c r="L35" s="5">
        <v>8</v>
      </c>
      <c r="M35" s="5">
        <v>8</v>
      </c>
      <c r="N35" s="5">
        <v>1</v>
      </c>
      <c r="O35" s="5">
        <v>7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 t="s">
        <v>69</v>
      </c>
      <c r="B36" s="5" t="s">
        <v>70</v>
      </c>
      <c r="C36" s="5">
        <v>5793</v>
      </c>
      <c r="D36" s="5">
        <v>4565</v>
      </c>
      <c r="E36" s="5">
        <v>4546</v>
      </c>
      <c r="F36" s="5">
        <v>19</v>
      </c>
      <c r="G36" s="5">
        <v>0</v>
      </c>
      <c r="H36" s="5">
        <v>19</v>
      </c>
      <c r="I36" s="5">
        <v>19</v>
      </c>
      <c r="J36" s="5">
        <v>0</v>
      </c>
      <c r="K36" s="5">
        <v>0</v>
      </c>
      <c r="L36" s="5">
        <v>20</v>
      </c>
      <c r="M36" s="5">
        <v>20</v>
      </c>
      <c r="N36" s="5">
        <v>11</v>
      </c>
      <c r="O36" s="5">
        <v>9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5" t="s">
        <v>71</v>
      </c>
      <c r="B37" s="5" t="s">
        <v>72</v>
      </c>
      <c r="C37" s="5">
        <v>5617</v>
      </c>
      <c r="D37" s="5">
        <v>4332</v>
      </c>
      <c r="E37" s="5">
        <v>4326</v>
      </c>
      <c r="F37" s="5">
        <v>6</v>
      </c>
      <c r="G37" s="5">
        <v>0</v>
      </c>
      <c r="H37" s="5">
        <v>6</v>
      </c>
      <c r="I37" s="5">
        <v>6</v>
      </c>
      <c r="J37" s="5">
        <v>0</v>
      </c>
      <c r="K37" s="5">
        <v>0</v>
      </c>
      <c r="L37" s="5">
        <v>9</v>
      </c>
      <c r="M37" s="5">
        <v>9</v>
      </c>
      <c r="N37" s="5">
        <v>6</v>
      </c>
      <c r="O37" s="5">
        <v>3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/>
      <c r="B38" s="8" t="s">
        <v>153</v>
      </c>
      <c r="C38" s="8">
        <f>SUM(C39:C44)</f>
        <v>48716</v>
      </c>
      <c r="D38" s="8">
        <f aca="true" t="shared" si="4" ref="D38:T38">SUM(D39:D44)</f>
        <v>39310</v>
      </c>
      <c r="E38" s="8">
        <f t="shared" si="4"/>
        <v>39079</v>
      </c>
      <c r="F38" s="8">
        <f t="shared" si="4"/>
        <v>231</v>
      </c>
      <c r="G38" s="8">
        <f t="shared" si="4"/>
        <v>1</v>
      </c>
      <c r="H38" s="8">
        <f t="shared" si="4"/>
        <v>230</v>
      </c>
      <c r="I38" s="8">
        <f t="shared" si="4"/>
        <v>191</v>
      </c>
      <c r="J38" s="8">
        <f t="shared" si="4"/>
        <v>29</v>
      </c>
      <c r="K38" s="8">
        <f t="shared" si="4"/>
        <v>10</v>
      </c>
      <c r="L38" s="8">
        <f t="shared" si="4"/>
        <v>156</v>
      </c>
      <c r="M38" s="8">
        <f t="shared" si="4"/>
        <v>156</v>
      </c>
      <c r="N38" s="8">
        <f t="shared" si="4"/>
        <v>52</v>
      </c>
      <c r="O38" s="8">
        <f t="shared" si="4"/>
        <v>94</v>
      </c>
      <c r="P38" s="8">
        <f t="shared" si="4"/>
        <v>10</v>
      </c>
      <c r="Q38" s="8">
        <f t="shared" si="4"/>
        <v>0</v>
      </c>
      <c r="R38" s="8">
        <f t="shared" si="4"/>
        <v>0</v>
      </c>
      <c r="S38" s="8">
        <f t="shared" si="4"/>
        <v>0</v>
      </c>
      <c r="T38" s="8">
        <f t="shared" si="4"/>
        <v>0</v>
      </c>
    </row>
    <row r="39" spans="1:20" ht="12.75">
      <c r="A39" s="5" t="s">
        <v>73</v>
      </c>
      <c r="B39" s="5" t="s">
        <v>74</v>
      </c>
      <c r="C39" s="5">
        <v>4061</v>
      </c>
      <c r="D39" s="5">
        <v>3415</v>
      </c>
      <c r="E39" s="5">
        <v>3355</v>
      </c>
      <c r="F39" s="5">
        <v>60</v>
      </c>
      <c r="G39" s="5">
        <v>1</v>
      </c>
      <c r="H39" s="5">
        <v>59</v>
      </c>
      <c r="I39" s="5">
        <v>50</v>
      </c>
      <c r="J39" s="5">
        <v>8</v>
      </c>
      <c r="K39" s="5">
        <v>1</v>
      </c>
      <c r="L39" s="5">
        <v>13</v>
      </c>
      <c r="M39" s="5">
        <v>13</v>
      </c>
      <c r="N39" s="5">
        <v>2</v>
      </c>
      <c r="O39" s="5">
        <v>10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75</v>
      </c>
      <c r="B40" s="5" t="s">
        <v>76</v>
      </c>
      <c r="C40" s="5">
        <v>6164</v>
      </c>
      <c r="D40" s="5">
        <v>4869</v>
      </c>
      <c r="E40" s="5">
        <v>4860</v>
      </c>
      <c r="F40" s="5">
        <v>9</v>
      </c>
      <c r="G40" s="5">
        <v>0</v>
      </c>
      <c r="H40" s="5">
        <v>9</v>
      </c>
      <c r="I40" s="5">
        <v>8</v>
      </c>
      <c r="J40" s="5">
        <v>1</v>
      </c>
      <c r="K40" s="5">
        <v>0</v>
      </c>
      <c r="L40" s="5">
        <v>8</v>
      </c>
      <c r="M40" s="5">
        <v>8</v>
      </c>
      <c r="N40" s="5">
        <v>5</v>
      </c>
      <c r="O40" s="5">
        <v>3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77</v>
      </c>
      <c r="B41" s="5" t="s">
        <v>78</v>
      </c>
      <c r="C41" s="5">
        <v>14989</v>
      </c>
      <c r="D41" s="5">
        <v>12007</v>
      </c>
      <c r="E41" s="5">
        <v>11967</v>
      </c>
      <c r="F41" s="5">
        <v>40</v>
      </c>
      <c r="G41" s="5">
        <v>0</v>
      </c>
      <c r="H41" s="5">
        <v>40</v>
      </c>
      <c r="I41" s="5">
        <v>34</v>
      </c>
      <c r="J41" s="5">
        <v>4</v>
      </c>
      <c r="K41" s="5">
        <v>2</v>
      </c>
      <c r="L41" s="5">
        <v>61</v>
      </c>
      <c r="M41" s="5">
        <v>61</v>
      </c>
      <c r="N41" s="5">
        <v>26</v>
      </c>
      <c r="O41" s="5">
        <v>33</v>
      </c>
      <c r="P41" s="5">
        <v>2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79</v>
      </c>
      <c r="B42" s="5" t="s">
        <v>80</v>
      </c>
      <c r="C42" s="5">
        <v>6597</v>
      </c>
      <c r="D42" s="5">
        <v>5545</v>
      </c>
      <c r="E42" s="5">
        <v>5498</v>
      </c>
      <c r="F42" s="5">
        <v>47</v>
      </c>
      <c r="G42" s="5">
        <v>0</v>
      </c>
      <c r="H42" s="5">
        <v>47</v>
      </c>
      <c r="I42" s="5">
        <v>41</v>
      </c>
      <c r="J42" s="5">
        <v>5</v>
      </c>
      <c r="K42" s="5">
        <v>1</v>
      </c>
      <c r="L42" s="5">
        <v>24</v>
      </c>
      <c r="M42" s="5">
        <v>24</v>
      </c>
      <c r="N42" s="5">
        <v>3</v>
      </c>
      <c r="O42" s="5">
        <v>20</v>
      </c>
      <c r="P42" s="5">
        <v>1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 t="s">
        <v>81</v>
      </c>
      <c r="B43" s="5" t="s">
        <v>82</v>
      </c>
      <c r="C43" s="5">
        <v>4377</v>
      </c>
      <c r="D43" s="5">
        <v>3397</v>
      </c>
      <c r="E43" s="5">
        <v>3373</v>
      </c>
      <c r="F43" s="5">
        <v>24</v>
      </c>
      <c r="G43" s="5">
        <v>0</v>
      </c>
      <c r="H43" s="5">
        <v>24</v>
      </c>
      <c r="I43" s="5">
        <v>22</v>
      </c>
      <c r="J43" s="5">
        <v>2</v>
      </c>
      <c r="K43" s="5">
        <v>0</v>
      </c>
      <c r="L43" s="5">
        <v>7</v>
      </c>
      <c r="M43" s="5">
        <v>7</v>
      </c>
      <c r="N43" s="5">
        <v>0</v>
      </c>
      <c r="O43" s="5">
        <v>7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5" t="s">
        <v>83</v>
      </c>
      <c r="B44" s="5" t="s">
        <v>84</v>
      </c>
      <c r="C44" s="5">
        <v>12528</v>
      </c>
      <c r="D44" s="5">
        <v>10077</v>
      </c>
      <c r="E44" s="5">
        <v>10026</v>
      </c>
      <c r="F44" s="5">
        <v>51</v>
      </c>
      <c r="G44" s="5">
        <v>0</v>
      </c>
      <c r="H44" s="5">
        <v>51</v>
      </c>
      <c r="I44" s="5">
        <v>36</v>
      </c>
      <c r="J44" s="5">
        <v>9</v>
      </c>
      <c r="K44" s="5">
        <v>6</v>
      </c>
      <c r="L44" s="5">
        <v>43</v>
      </c>
      <c r="M44" s="5">
        <v>43</v>
      </c>
      <c r="N44" s="5">
        <v>16</v>
      </c>
      <c r="O44" s="5">
        <v>21</v>
      </c>
      <c r="P44" s="5">
        <v>6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/>
      <c r="B45" s="8" t="s">
        <v>154</v>
      </c>
      <c r="C45" s="8">
        <f>SUM(C46:C50)</f>
        <v>67966</v>
      </c>
      <c r="D45" s="8">
        <f aca="true" t="shared" si="5" ref="D45:T45">SUM(D46:D50)</f>
        <v>54209</v>
      </c>
      <c r="E45" s="8">
        <f t="shared" si="5"/>
        <v>54091</v>
      </c>
      <c r="F45" s="8">
        <f t="shared" si="5"/>
        <v>118</v>
      </c>
      <c r="G45" s="8">
        <f t="shared" si="5"/>
        <v>1</v>
      </c>
      <c r="H45" s="8">
        <f t="shared" si="5"/>
        <v>117</v>
      </c>
      <c r="I45" s="8">
        <f t="shared" si="5"/>
        <v>89</v>
      </c>
      <c r="J45" s="8">
        <f t="shared" si="5"/>
        <v>18</v>
      </c>
      <c r="K45" s="8">
        <f t="shared" si="5"/>
        <v>10</v>
      </c>
      <c r="L45" s="8">
        <f t="shared" si="5"/>
        <v>169</v>
      </c>
      <c r="M45" s="8">
        <f t="shared" si="5"/>
        <v>169</v>
      </c>
      <c r="N45" s="8">
        <f t="shared" si="5"/>
        <v>89</v>
      </c>
      <c r="O45" s="8">
        <f t="shared" si="5"/>
        <v>70</v>
      </c>
      <c r="P45" s="8">
        <f t="shared" si="5"/>
        <v>10</v>
      </c>
      <c r="Q45" s="8">
        <f t="shared" si="5"/>
        <v>0</v>
      </c>
      <c r="R45" s="8">
        <f t="shared" si="5"/>
        <v>0</v>
      </c>
      <c r="S45" s="8">
        <f t="shared" si="5"/>
        <v>0</v>
      </c>
      <c r="T45" s="8">
        <f t="shared" si="5"/>
        <v>0</v>
      </c>
    </row>
    <row r="46" spans="1:20" ht="12.75">
      <c r="A46" s="5" t="s">
        <v>85</v>
      </c>
      <c r="B46" s="5" t="s">
        <v>86</v>
      </c>
      <c r="C46" s="5">
        <v>19687</v>
      </c>
      <c r="D46" s="5">
        <v>15765</v>
      </c>
      <c r="E46" s="5">
        <v>15741</v>
      </c>
      <c r="F46" s="5">
        <v>24</v>
      </c>
      <c r="G46" s="5">
        <v>0</v>
      </c>
      <c r="H46" s="5">
        <v>24</v>
      </c>
      <c r="I46" s="5">
        <v>15</v>
      </c>
      <c r="J46" s="5">
        <v>6</v>
      </c>
      <c r="K46" s="5">
        <v>3</v>
      </c>
      <c r="L46" s="5">
        <v>35</v>
      </c>
      <c r="M46" s="5">
        <v>35</v>
      </c>
      <c r="N46" s="5">
        <v>20</v>
      </c>
      <c r="O46" s="5">
        <v>12</v>
      </c>
      <c r="P46" s="5">
        <v>3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5" t="s">
        <v>87</v>
      </c>
      <c r="B47" s="5" t="s">
        <v>88</v>
      </c>
      <c r="C47" s="5">
        <v>2925</v>
      </c>
      <c r="D47" s="5">
        <v>2286</v>
      </c>
      <c r="E47" s="5">
        <v>2276</v>
      </c>
      <c r="F47" s="5">
        <v>10</v>
      </c>
      <c r="G47" s="5">
        <v>0</v>
      </c>
      <c r="H47" s="5">
        <v>10</v>
      </c>
      <c r="I47" s="5">
        <v>10</v>
      </c>
      <c r="J47" s="5">
        <v>0</v>
      </c>
      <c r="K47" s="5">
        <v>0</v>
      </c>
      <c r="L47" s="5">
        <v>16</v>
      </c>
      <c r="M47" s="5">
        <v>16</v>
      </c>
      <c r="N47" s="5">
        <v>12</v>
      </c>
      <c r="O47" s="5">
        <v>4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89</v>
      </c>
      <c r="B48" s="5" t="s">
        <v>90</v>
      </c>
      <c r="C48" s="5">
        <v>21038</v>
      </c>
      <c r="D48" s="5">
        <v>16649</v>
      </c>
      <c r="E48" s="5">
        <v>16602</v>
      </c>
      <c r="F48" s="5">
        <v>47</v>
      </c>
      <c r="G48" s="5">
        <v>0</v>
      </c>
      <c r="H48" s="5">
        <v>47</v>
      </c>
      <c r="I48" s="5">
        <v>34</v>
      </c>
      <c r="J48" s="5">
        <v>6</v>
      </c>
      <c r="K48" s="5">
        <v>7</v>
      </c>
      <c r="L48" s="5">
        <v>61</v>
      </c>
      <c r="M48" s="5">
        <v>61</v>
      </c>
      <c r="N48" s="5">
        <v>32</v>
      </c>
      <c r="O48" s="5">
        <v>22</v>
      </c>
      <c r="P48" s="5">
        <v>7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 t="s">
        <v>91</v>
      </c>
      <c r="B49" s="5" t="s">
        <v>92</v>
      </c>
      <c r="C49" s="5">
        <v>20904</v>
      </c>
      <c r="D49" s="5">
        <v>16904</v>
      </c>
      <c r="E49" s="5">
        <v>16870</v>
      </c>
      <c r="F49" s="5">
        <v>34</v>
      </c>
      <c r="G49" s="5">
        <v>1</v>
      </c>
      <c r="H49" s="5">
        <v>33</v>
      </c>
      <c r="I49" s="5">
        <v>27</v>
      </c>
      <c r="J49" s="5">
        <v>6</v>
      </c>
      <c r="K49" s="5">
        <v>0</v>
      </c>
      <c r="L49" s="5">
        <v>56</v>
      </c>
      <c r="M49" s="5">
        <v>56</v>
      </c>
      <c r="N49" s="5">
        <v>25</v>
      </c>
      <c r="O49" s="5">
        <v>31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5" t="s">
        <v>93</v>
      </c>
      <c r="B50" s="5" t="s">
        <v>94</v>
      </c>
      <c r="C50" s="5">
        <v>3412</v>
      </c>
      <c r="D50" s="5">
        <v>2605</v>
      </c>
      <c r="E50" s="5">
        <v>2602</v>
      </c>
      <c r="F50" s="5">
        <v>3</v>
      </c>
      <c r="G50" s="5">
        <v>0</v>
      </c>
      <c r="H50" s="5">
        <v>3</v>
      </c>
      <c r="I50" s="5">
        <v>3</v>
      </c>
      <c r="J50" s="5">
        <v>0</v>
      </c>
      <c r="K50" s="5">
        <v>0</v>
      </c>
      <c r="L50" s="5">
        <v>1</v>
      </c>
      <c r="M50" s="5">
        <v>1</v>
      </c>
      <c r="N50" s="5">
        <v>0</v>
      </c>
      <c r="O50" s="5">
        <v>1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/>
      <c r="B51" s="8" t="s">
        <v>155</v>
      </c>
      <c r="C51" s="8">
        <f>SUM(C52:C55)</f>
        <v>65113</v>
      </c>
      <c r="D51" s="8">
        <f aca="true" t="shared" si="6" ref="D51:T51">SUM(D52:D55)</f>
        <v>51741</v>
      </c>
      <c r="E51" s="8">
        <f t="shared" si="6"/>
        <v>51277</v>
      </c>
      <c r="F51" s="8">
        <f t="shared" si="6"/>
        <v>464</v>
      </c>
      <c r="G51" s="8">
        <f t="shared" si="6"/>
        <v>0</v>
      </c>
      <c r="H51" s="8">
        <f t="shared" si="6"/>
        <v>464</v>
      </c>
      <c r="I51" s="8">
        <f t="shared" si="6"/>
        <v>399</v>
      </c>
      <c r="J51" s="8">
        <f t="shared" si="6"/>
        <v>43</v>
      </c>
      <c r="K51" s="8">
        <f t="shared" si="6"/>
        <v>22</v>
      </c>
      <c r="L51" s="8">
        <f t="shared" si="6"/>
        <v>204</v>
      </c>
      <c r="M51" s="8">
        <f t="shared" si="6"/>
        <v>204</v>
      </c>
      <c r="N51" s="8">
        <f t="shared" si="6"/>
        <v>68</v>
      </c>
      <c r="O51" s="8">
        <f t="shared" si="6"/>
        <v>114</v>
      </c>
      <c r="P51" s="8">
        <f t="shared" si="6"/>
        <v>22</v>
      </c>
      <c r="Q51" s="8">
        <f t="shared" si="6"/>
        <v>0</v>
      </c>
      <c r="R51" s="8">
        <f t="shared" si="6"/>
        <v>0</v>
      </c>
      <c r="S51" s="8">
        <f t="shared" si="6"/>
        <v>0</v>
      </c>
      <c r="T51" s="8">
        <f t="shared" si="6"/>
        <v>0</v>
      </c>
    </row>
    <row r="52" spans="1:20" ht="12.75">
      <c r="A52" s="5" t="s">
        <v>95</v>
      </c>
      <c r="B52" s="5" t="s">
        <v>96</v>
      </c>
      <c r="C52" s="5">
        <v>13716</v>
      </c>
      <c r="D52" s="5">
        <v>10474</v>
      </c>
      <c r="E52" s="5">
        <v>10284</v>
      </c>
      <c r="F52" s="5">
        <v>190</v>
      </c>
      <c r="G52" s="5">
        <v>0</v>
      </c>
      <c r="H52" s="5">
        <v>190</v>
      </c>
      <c r="I52" s="5">
        <v>173</v>
      </c>
      <c r="J52" s="5">
        <v>11</v>
      </c>
      <c r="K52" s="5">
        <v>6</v>
      </c>
      <c r="L52" s="5">
        <v>28</v>
      </c>
      <c r="M52" s="5">
        <v>28</v>
      </c>
      <c r="N52" s="5">
        <v>7</v>
      </c>
      <c r="O52" s="5">
        <v>15</v>
      </c>
      <c r="P52" s="5">
        <v>6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5" t="s">
        <v>97</v>
      </c>
      <c r="B53" s="5" t="s">
        <v>98</v>
      </c>
      <c r="C53" s="5">
        <v>9637</v>
      </c>
      <c r="D53" s="5">
        <v>7332</v>
      </c>
      <c r="E53" s="5">
        <v>7252</v>
      </c>
      <c r="F53" s="5">
        <v>80</v>
      </c>
      <c r="G53" s="5">
        <v>0</v>
      </c>
      <c r="H53" s="5">
        <v>80</v>
      </c>
      <c r="I53" s="5">
        <v>66</v>
      </c>
      <c r="J53" s="5">
        <v>11</v>
      </c>
      <c r="K53" s="5">
        <v>3</v>
      </c>
      <c r="L53" s="5">
        <v>29</v>
      </c>
      <c r="M53" s="5">
        <v>29</v>
      </c>
      <c r="N53" s="5">
        <v>9</v>
      </c>
      <c r="O53" s="5">
        <v>17</v>
      </c>
      <c r="P53" s="5">
        <v>3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5" t="s">
        <v>99</v>
      </c>
      <c r="B54" s="5" t="s">
        <v>100</v>
      </c>
      <c r="C54" s="5">
        <v>1618</v>
      </c>
      <c r="D54" s="5">
        <v>1349</v>
      </c>
      <c r="E54" s="5">
        <v>1264</v>
      </c>
      <c r="F54" s="5">
        <v>85</v>
      </c>
      <c r="G54" s="5">
        <v>0</v>
      </c>
      <c r="H54" s="5">
        <v>85</v>
      </c>
      <c r="I54" s="5">
        <v>80</v>
      </c>
      <c r="J54" s="5">
        <v>5</v>
      </c>
      <c r="K54" s="5">
        <v>0</v>
      </c>
      <c r="L54" s="5">
        <v>5</v>
      </c>
      <c r="M54" s="5">
        <v>5</v>
      </c>
      <c r="N54" s="5">
        <v>2</v>
      </c>
      <c r="O54" s="5">
        <v>3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</row>
    <row r="55" spans="1:20" ht="12.75">
      <c r="A55" s="5" t="s">
        <v>101</v>
      </c>
      <c r="B55" s="5" t="s">
        <v>102</v>
      </c>
      <c r="C55" s="5">
        <v>40142</v>
      </c>
      <c r="D55" s="5">
        <v>32586</v>
      </c>
      <c r="E55" s="5">
        <v>32477</v>
      </c>
      <c r="F55" s="5">
        <v>109</v>
      </c>
      <c r="G55" s="5">
        <v>0</v>
      </c>
      <c r="H55" s="5">
        <v>109</v>
      </c>
      <c r="I55" s="5">
        <v>80</v>
      </c>
      <c r="J55" s="5">
        <v>16</v>
      </c>
      <c r="K55" s="5">
        <v>13</v>
      </c>
      <c r="L55" s="5">
        <v>142</v>
      </c>
      <c r="M55" s="5">
        <v>142</v>
      </c>
      <c r="N55" s="5">
        <v>50</v>
      </c>
      <c r="O55" s="5">
        <v>79</v>
      </c>
      <c r="P55" s="5">
        <v>13</v>
      </c>
      <c r="Q55" s="5">
        <v>0</v>
      </c>
      <c r="R55" s="5">
        <v>0</v>
      </c>
      <c r="S55" s="5">
        <v>0</v>
      </c>
      <c r="T55" s="5">
        <v>0</v>
      </c>
    </row>
    <row r="56" spans="1:20" ht="12.75">
      <c r="A56" s="5"/>
      <c r="B56" s="8" t="s">
        <v>156</v>
      </c>
      <c r="C56" s="8">
        <f>SUM(C57:C62)</f>
        <v>40817</v>
      </c>
      <c r="D56" s="8">
        <f aca="true" t="shared" si="7" ref="D56:T56">SUM(D57:D62)</f>
        <v>32427</v>
      </c>
      <c r="E56" s="8">
        <f t="shared" si="7"/>
        <v>32344</v>
      </c>
      <c r="F56" s="8">
        <f t="shared" si="7"/>
        <v>83</v>
      </c>
      <c r="G56" s="8">
        <f t="shared" si="7"/>
        <v>0</v>
      </c>
      <c r="H56" s="8">
        <f t="shared" si="7"/>
        <v>83</v>
      </c>
      <c r="I56" s="8">
        <f t="shared" si="7"/>
        <v>76</v>
      </c>
      <c r="J56" s="8">
        <f t="shared" si="7"/>
        <v>7</v>
      </c>
      <c r="K56" s="8">
        <f t="shared" si="7"/>
        <v>0</v>
      </c>
      <c r="L56" s="8">
        <f t="shared" si="7"/>
        <v>81</v>
      </c>
      <c r="M56" s="8">
        <f t="shared" si="7"/>
        <v>81</v>
      </c>
      <c r="N56" s="8">
        <f t="shared" si="7"/>
        <v>51</v>
      </c>
      <c r="O56" s="8">
        <f t="shared" si="7"/>
        <v>30</v>
      </c>
      <c r="P56" s="8">
        <f t="shared" si="7"/>
        <v>0</v>
      </c>
      <c r="Q56" s="8">
        <f t="shared" si="7"/>
        <v>0</v>
      </c>
      <c r="R56" s="8">
        <f t="shared" si="7"/>
        <v>0</v>
      </c>
      <c r="S56" s="8">
        <f t="shared" si="7"/>
        <v>0</v>
      </c>
      <c r="T56" s="8">
        <f t="shared" si="7"/>
        <v>0</v>
      </c>
    </row>
    <row r="57" spans="1:20" ht="12.75">
      <c r="A57" s="5" t="s">
        <v>103</v>
      </c>
      <c r="B57" s="5" t="s">
        <v>104</v>
      </c>
      <c r="C57" s="5">
        <v>3080</v>
      </c>
      <c r="D57" s="5">
        <v>2353</v>
      </c>
      <c r="E57" s="5">
        <v>2338</v>
      </c>
      <c r="F57" s="5">
        <v>15</v>
      </c>
      <c r="G57" s="5">
        <v>0</v>
      </c>
      <c r="H57" s="5">
        <v>15</v>
      </c>
      <c r="I57" s="5">
        <v>15</v>
      </c>
      <c r="J57" s="5">
        <v>0</v>
      </c>
      <c r="K57" s="5">
        <v>0</v>
      </c>
      <c r="L57" s="5">
        <v>3</v>
      </c>
      <c r="M57" s="5">
        <v>3</v>
      </c>
      <c r="N57" s="5">
        <v>2</v>
      </c>
      <c r="O57" s="5">
        <v>1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12.75">
      <c r="A58" s="5" t="s">
        <v>105</v>
      </c>
      <c r="B58" s="5" t="s">
        <v>106</v>
      </c>
      <c r="C58" s="5">
        <v>2673</v>
      </c>
      <c r="D58" s="5">
        <v>2085</v>
      </c>
      <c r="E58" s="5">
        <v>2085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1</v>
      </c>
      <c r="N58" s="5">
        <v>0</v>
      </c>
      <c r="O58" s="5">
        <v>1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2.75">
      <c r="A59" s="5" t="s">
        <v>107</v>
      </c>
      <c r="B59" s="5" t="s">
        <v>108</v>
      </c>
      <c r="C59" s="5">
        <v>6252</v>
      </c>
      <c r="D59" s="5">
        <v>5046</v>
      </c>
      <c r="E59" s="5">
        <v>5034</v>
      </c>
      <c r="F59" s="5">
        <v>12</v>
      </c>
      <c r="G59" s="5">
        <v>0</v>
      </c>
      <c r="H59" s="5">
        <v>12</v>
      </c>
      <c r="I59" s="5">
        <v>12</v>
      </c>
      <c r="J59" s="5">
        <v>0</v>
      </c>
      <c r="K59" s="5">
        <v>0</v>
      </c>
      <c r="L59" s="5">
        <v>21</v>
      </c>
      <c r="M59" s="5">
        <v>21</v>
      </c>
      <c r="N59" s="5">
        <v>19</v>
      </c>
      <c r="O59" s="5">
        <v>2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2.75">
      <c r="A60" s="5" t="s">
        <v>109</v>
      </c>
      <c r="B60" s="5" t="s">
        <v>110</v>
      </c>
      <c r="C60" s="5">
        <v>5489</v>
      </c>
      <c r="D60" s="5">
        <v>4306</v>
      </c>
      <c r="E60" s="5">
        <v>4291</v>
      </c>
      <c r="F60" s="5">
        <v>15</v>
      </c>
      <c r="G60" s="5">
        <v>0</v>
      </c>
      <c r="H60" s="5">
        <v>15</v>
      </c>
      <c r="I60" s="5">
        <v>14</v>
      </c>
      <c r="J60" s="5">
        <v>1</v>
      </c>
      <c r="K60" s="5">
        <v>0</v>
      </c>
      <c r="L60" s="5">
        <v>11</v>
      </c>
      <c r="M60" s="5">
        <v>11</v>
      </c>
      <c r="N60" s="5">
        <v>6</v>
      </c>
      <c r="O60" s="5">
        <v>5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2.75">
      <c r="A61" s="5" t="s">
        <v>111</v>
      </c>
      <c r="B61" s="5" t="s">
        <v>112</v>
      </c>
      <c r="C61" s="5">
        <v>19750</v>
      </c>
      <c r="D61" s="5">
        <v>15884</v>
      </c>
      <c r="E61" s="5">
        <v>15843</v>
      </c>
      <c r="F61" s="5">
        <v>41</v>
      </c>
      <c r="G61" s="5">
        <v>0</v>
      </c>
      <c r="H61" s="5">
        <v>41</v>
      </c>
      <c r="I61" s="5">
        <v>35</v>
      </c>
      <c r="J61" s="5">
        <v>6</v>
      </c>
      <c r="K61" s="5">
        <v>0</v>
      </c>
      <c r="L61" s="5">
        <v>37</v>
      </c>
      <c r="M61" s="5">
        <v>37</v>
      </c>
      <c r="N61" s="5">
        <v>18</v>
      </c>
      <c r="O61" s="5">
        <v>19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</row>
    <row r="62" spans="1:20" ht="12.75">
      <c r="A62" s="5" t="s">
        <v>113</v>
      </c>
      <c r="B62" s="5" t="s">
        <v>114</v>
      </c>
      <c r="C62" s="5">
        <v>3573</v>
      </c>
      <c r="D62" s="5">
        <v>2753</v>
      </c>
      <c r="E62" s="5">
        <v>2753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8</v>
      </c>
      <c r="M62" s="5">
        <v>8</v>
      </c>
      <c r="N62" s="5">
        <v>6</v>
      </c>
      <c r="O62" s="5">
        <v>2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2.75">
      <c r="A63" s="5"/>
      <c r="B63" s="8" t="s">
        <v>157</v>
      </c>
      <c r="C63" s="8">
        <f>SUM(C64:C73)</f>
        <v>118998</v>
      </c>
      <c r="D63" s="8">
        <f aca="true" t="shared" si="8" ref="D63:T63">SUM(D64:D73)</f>
        <v>95705</v>
      </c>
      <c r="E63" s="8">
        <f t="shared" si="8"/>
        <v>95430</v>
      </c>
      <c r="F63" s="8">
        <f t="shared" si="8"/>
        <v>275</v>
      </c>
      <c r="G63" s="8">
        <f t="shared" si="8"/>
        <v>0</v>
      </c>
      <c r="H63" s="8">
        <f t="shared" si="8"/>
        <v>275</v>
      </c>
      <c r="I63" s="8">
        <f t="shared" si="8"/>
        <v>242</v>
      </c>
      <c r="J63" s="8">
        <f t="shared" si="8"/>
        <v>28</v>
      </c>
      <c r="K63" s="8">
        <f t="shared" si="8"/>
        <v>5</v>
      </c>
      <c r="L63" s="8">
        <f t="shared" si="8"/>
        <v>314</v>
      </c>
      <c r="M63" s="8">
        <f t="shared" si="8"/>
        <v>314</v>
      </c>
      <c r="N63" s="8">
        <f t="shared" si="8"/>
        <v>137</v>
      </c>
      <c r="O63" s="8">
        <f t="shared" si="8"/>
        <v>172</v>
      </c>
      <c r="P63" s="8">
        <f t="shared" si="8"/>
        <v>5</v>
      </c>
      <c r="Q63" s="8">
        <f t="shared" si="8"/>
        <v>0</v>
      </c>
      <c r="R63" s="8">
        <f t="shared" si="8"/>
        <v>0</v>
      </c>
      <c r="S63" s="8">
        <f t="shared" si="8"/>
        <v>0</v>
      </c>
      <c r="T63" s="8">
        <f t="shared" si="8"/>
        <v>0</v>
      </c>
    </row>
    <row r="64" spans="1:20" ht="12.75">
      <c r="A64" s="5" t="s">
        <v>115</v>
      </c>
      <c r="B64" s="5" t="s">
        <v>116</v>
      </c>
      <c r="C64" s="5">
        <v>68672</v>
      </c>
      <c r="D64" s="5">
        <v>56574</v>
      </c>
      <c r="E64" s="5">
        <v>56541</v>
      </c>
      <c r="F64" s="5">
        <v>33</v>
      </c>
      <c r="G64" s="5">
        <v>0</v>
      </c>
      <c r="H64" s="5">
        <v>33</v>
      </c>
      <c r="I64" s="5">
        <v>22</v>
      </c>
      <c r="J64" s="5">
        <v>11</v>
      </c>
      <c r="K64" s="5">
        <v>0</v>
      </c>
      <c r="L64" s="5">
        <v>213</v>
      </c>
      <c r="M64" s="5">
        <v>213</v>
      </c>
      <c r="N64" s="5">
        <v>81</v>
      </c>
      <c r="O64" s="5">
        <v>132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12.75">
      <c r="A65" s="5" t="s">
        <v>117</v>
      </c>
      <c r="B65" s="5" t="s">
        <v>118</v>
      </c>
      <c r="C65" s="5">
        <v>6135</v>
      </c>
      <c r="D65" s="5">
        <v>4875</v>
      </c>
      <c r="E65" s="5">
        <v>4841</v>
      </c>
      <c r="F65" s="5">
        <v>34</v>
      </c>
      <c r="G65" s="5">
        <v>0</v>
      </c>
      <c r="H65" s="5">
        <v>34</v>
      </c>
      <c r="I65" s="5">
        <v>32</v>
      </c>
      <c r="J65" s="5">
        <v>1</v>
      </c>
      <c r="K65" s="5">
        <v>1</v>
      </c>
      <c r="L65" s="5">
        <v>11</v>
      </c>
      <c r="M65" s="5">
        <v>11</v>
      </c>
      <c r="N65" s="5">
        <v>8</v>
      </c>
      <c r="O65" s="5">
        <v>2</v>
      </c>
      <c r="P65" s="5">
        <v>1</v>
      </c>
      <c r="Q65" s="5">
        <v>0</v>
      </c>
      <c r="R65" s="5">
        <v>0</v>
      </c>
      <c r="S65" s="5">
        <v>0</v>
      </c>
      <c r="T65" s="5">
        <v>0</v>
      </c>
    </row>
    <row r="66" spans="1:20" ht="12.75">
      <c r="A66" s="5" t="s">
        <v>119</v>
      </c>
      <c r="B66" s="5" t="s">
        <v>120</v>
      </c>
      <c r="C66" s="5">
        <v>5212</v>
      </c>
      <c r="D66" s="5">
        <v>4083</v>
      </c>
      <c r="E66" s="5">
        <v>4066</v>
      </c>
      <c r="F66" s="5">
        <v>17</v>
      </c>
      <c r="G66" s="5">
        <v>0</v>
      </c>
      <c r="H66" s="5">
        <v>17</v>
      </c>
      <c r="I66" s="5">
        <v>17</v>
      </c>
      <c r="J66" s="5">
        <v>0</v>
      </c>
      <c r="K66" s="5">
        <v>0</v>
      </c>
      <c r="L66" s="5">
        <v>9</v>
      </c>
      <c r="M66" s="5">
        <v>9</v>
      </c>
      <c r="N66" s="5">
        <v>5</v>
      </c>
      <c r="O66" s="5">
        <v>4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ht="12.75">
      <c r="A67" s="5" t="s">
        <v>121</v>
      </c>
      <c r="B67" s="5" t="s">
        <v>122</v>
      </c>
      <c r="C67" s="5">
        <v>8279</v>
      </c>
      <c r="D67" s="5">
        <v>6312</v>
      </c>
      <c r="E67" s="5">
        <v>6303</v>
      </c>
      <c r="F67" s="5">
        <v>9</v>
      </c>
      <c r="G67" s="5">
        <v>0</v>
      </c>
      <c r="H67" s="5">
        <v>9</v>
      </c>
      <c r="I67" s="5">
        <v>9</v>
      </c>
      <c r="J67" s="5">
        <v>0</v>
      </c>
      <c r="K67" s="5">
        <v>0</v>
      </c>
      <c r="L67" s="5">
        <v>17</v>
      </c>
      <c r="M67" s="5">
        <v>17</v>
      </c>
      <c r="N67" s="5">
        <v>13</v>
      </c>
      <c r="O67" s="5">
        <v>4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</row>
    <row r="68" spans="1:20" ht="12.75">
      <c r="A68" s="5" t="s">
        <v>123</v>
      </c>
      <c r="B68" s="5" t="s">
        <v>124</v>
      </c>
      <c r="C68" s="5">
        <v>3750</v>
      </c>
      <c r="D68" s="5">
        <v>3025</v>
      </c>
      <c r="E68" s="5">
        <v>2967</v>
      </c>
      <c r="F68" s="5">
        <v>58</v>
      </c>
      <c r="G68" s="5">
        <v>0</v>
      </c>
      <c r="H68" s="5">
        <v>58</v>
      </c>
      <c r="I68" s="5">
        <v>53</v>
      </c>
      <c r="J68" s="5">
        <v>5</v>
      </c>
      <c r="K68" s="5">
        <v>0</v>
      </c>
      <c r="L68" s="5">
        <v>3</v>
      </c>
      <c r="M68" s="5">
        <v>3</v>
      </c>
      <c r="N68" s="5">
        <v>0</v>
      </c>
      <c r="O68" s="5">
        <v>3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12.75">
      <c r="A69" s="5" t="s">
        <v>125</v>
      </c>
      <c r="B69" s="5" t="s">
        <v>126</v>
      </c>
      <c r="C69" s="5">
        <v>3871</v>
      </c>
      <c r="D69" s="5">
        <v>3132</v>
      </c>
      <c r="E69" s="5">
        <v>3061</v>
      </c>
      <c r="F69" s="5">
        <v>71</v>
      </c>
      <c r="G69" s="5">
        <v>0</v>
      </c>
      <c r="H69" s="5">
        <v>71</v>
      </c>
      <c r="I69" s="5">
        <v>60</v>
      </c>
      <c r="J69" s="5">
        <v>10</v>
      </c>
      <c r="K69" s="5">
        <v>1</v>
      </c>
      <c r="L69" s="5">
        <v>9</v>
      </c>
      <c r="M69" s="5">
        <v>9</v>
      </c>
      <c r="N69" s="5">
        <v>1</v>
      </c>
      <c r="O69" s="5">
        <v>7</v>
      </c>
      <c r="P69" s="5">
        <v>1</v>
      </c>
      <c r="Q69" s="5">
        <v>0</v>
      </c>
      <c r="R69" s="5">
        <v>0</v>
      </c>
      <c r="S69" s="5">
        <v>0</v>
      </c>
      <c r="T69" s="5">
        <v>0</v>
      </c>
    </row>
    <row r="70" spans="1:20" ht="12.75">
      <c r="A70" s="5" t="s">
        <v>127</v>
      </c>
      <c r="B70" s="5" t="s">
        <v>128</v>
      </c>
      <c r="C70" s="5">
        <v>3216</v>
      </c>
      <c r="D70" s="5">
        <v>2472</v>
      </c>
      <c r="E70" s="5">
        <v>2455</v>
      </c>
      <c r="F70" s="5">
        <v>17</v>
      </c>
      <c r="G70" s="5">
        <v>0</v>
      </c>
      <c r="H70" s="5">
        <v>17</v>
      </c>
      <c r="I70" s="5">
        <v>17</v>
      </c>
      <c r="J70" s="5">
        <v>0</v>
      </c>
      <c r="K70" s="5">
        <v>0</v>
      </c>
      <c r="L70" s="5">
        <v>3</v>
      </c>
      <c r="M70" s="5">
        <v>3</v>
      </c>
      <c r="N70" s="5">
        <v>2</v>
      </c>
      <c r="O70" s="5">
        <v>1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</row>
    <row r="71" spans="1:20" ht="12.75">
      <c r="A71" s="5" t="s">
        <v>129</v>
      </c>
      <c r="B71" s="5" t="s">
        <v>130</v>
      </c>
      <c r="C71" s="5">
        <v>3698</v>
      </c>
      <c r="D71" s="5">
        <v>2790</v>
      </c>
      <c r="E71" s="5">
        <v>2787</v>
      </c>
      <c r="F71" s="5">
        <v>3</v>
      </c>
      <c r="G71" s="5">
        <v>0</v>
      </c>
      <c r="H71" s="5">
        <v>3</v>
      </c>
      <c r="I71" s="5">
        <v>3</v>
      </c>
      <c r="J71" s="5">
        <v>0</v>
      </c>
      <c r="K71" s="5">
        <v>0</v>
      </c>
      <c r="L71" s="5">
        <v>9</v>
      </c>
      <c r="M71" s="5">
        <v>9</v>
      </c>
      <c r="N71" s="5">
        <v>6</v>
      </c>
      <c r="O71" s="5">
        <v>3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</row>
    <row r="72" spans="1:20" ht="12.75">
      <c r="A72" s="5" t="s">
        <v>131</v>
      </c>
      <c r="B72" s="5" t="s">
        <v>132</v>
      </c>
      <c r="C72" s="5">
        <v>11767</v>
      </c>
      <c r="D72" s="5">
        <v>8981</v>
      </c>
      <c r="E72" s="5">
        <v>8958</v>
      </c>
      <c r="F72" s="5">
        <v>23</v>
      </c>
      <c r="G72" s="5">
        <v>0</v>
      </c>
      <c r="H72" s="5">
        <v>23</v>
      </c>
      <c r="I72" s="5">
        <v>23</v>
      </c>
      <c r="J72" s="5">
        <v>0</v>
      </c>
      <c r="K72" s="5">
        <v>0</v>
      </c>
      <c r="L72" s="5">
        <v>28</v>
      </c>
      <c r="M72" s="5">
        <v>28</v>
      </c>
      <c r="N72" s="5">
        <v>16</v>
      </c>
      <c r="O72" s="5">
        <v>12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</row>
    <row r="73" spans="1:20" ht="12.75">
      <c r="A73" s="5" t="s">
        <v>133</v>
      </c>
      <c r="B73" s="5" t="s">
        <v>134</v>
      </c>
      <c r="C73" s="5">
        <v>4398</v>
      </c>
      <c r="D73" s="5">
        <v>3461</v>
      </c>
      <c r="E73" s="5">
        <v>3451</v>
      </c>
      <c r="F73" s="5">
        <v>10</v>
      </c>
      <c r="G73" s="5">
        <v>0</v>
      </c>
      <c r="H73" s="5">
        <v>10</v>
      </c>
      <c r="I73" s="5">
        <v>6</v>
      </c>
      <c r="J73" s="5">
        <v>1</v>
      </c>
      <c r="K73" s="5">
        <v>3</v>
      </c>
      <c r="L73" s="5">
        <v>12</v>
      </c>
      <c r="M73" s="5">
        <v>12</v>
      </c>
      <c r="N73" s="5">
        <v>5</v>
      </c>
      <c r="O73" s="5">
        <v>4</v>
      </c>
      <c r="P73" s="5">
        <v>3</v>
      </c>
      <c r="Q73" s="5">
        <v>0</v>
      </c>
      <c r="R73" s="5">
        <v>0</v>
      </c>
      <c r="S73" s="5">
        <v>0</v>
      </c>
      <c r="T73" s="5">
        <v>0</v>
      </c>
    </row>
    <row r="74" spans="1:20" ht="12.75">
      <c r="A74" s="5"/>
      <c r="B74" s="8" t="s">
        <v>158</v>
      </c>
      <c r="C74" s="8">
        <f>SUM(C75:C79)</f>
        <v>38796</v>
      </c>
      <c r="D74" s="8">
        <f aca="true" t="shared" si="9" ref="D74:T74">SUM(D75:D79)</f>
        <v>30785</v>
      </c>
      <c r="E74" s="8">
        <f t="shared" si="9"/>
        <v>30675</v>
      </c>
      <c r="F74" s="8">
        <f t="shared" si="9"/>
        <v>110</v>
      </c>
      <c r="G74" s="8">
        <f t="shared" si="9"/>
        <v>0</v>
      </c>
      <c r="H74" s="8">
        <f t="shared" si="9"/>
        <v>110</v>
      </c>
      <c r="I74" s="8">
        <f t="shared" si="9"/>
        <v>97</v>
      </c>
      <c r="J74" s="8">
        <f t="shared" si="9"/>
        <v>9</v>
      </c>
      <c r="K74" s="8">
        <f t="shared" si="9"/>
        <v>4</v>
      </c>
      <c r="L74" s="8">
        <f t="shared" si="9"/>
        <v>151</v>
      </c>
      <c r="M74" s="8">
        <f t="shared" si="9"/>
        <v>151</v>
      </c>
      <c r="N74" s="8">
        <f t="shared" si="9"/>
        <v>88</v>
      </c>
      <c r="O74" s="8">
        <f t="shared" si="9"/>
        <v>59</v>
      </c>
      <c r="P74" s="8">
        <f t="shared" si="9"/>
        <v>4</v>
      </c>
      <c r="Q74" s="8">
        <f t="shared" si="9"/>
        <v>0</v>
      </c>
      <c r="R74" s="8">
        <f t="shared" si="9"/>
        <v>0</v>
      </c>
      <c r="S74" s="8">
        <f t="shared" si="9"/>
        <v>0</v>
      </c>
      <c r="T74" s="8">
        <f t="shared" si="9"/>
        <v>0</v>
      </c>
    </row>
    <row r="75" spans="1:20" ht="12.75">
      <c r="A75" s="5" t="s">
        <v>135</v>
      </c>
      <c r="B75" s="5" t="s">
        <v>136</v>
      </c>
      <c r="C75" s="5">
        <v>4599</v>
      </c>
      <c r="D75" s="5">
        <v>3600</v>
      </c>
      <c r="E75" s="5">
        <v>3584</v>
      </c>
      <c r="F75" s="5">
        <v>16</v>
      </c>
      <c r="G75" s="5">
        <v>0</v>
      </c>
      <c r="H75" s="5">
        <v>16</v>
      </c>
      <c r="I75" s="5">
        <v>15</v>
      </c>
      <c r="J75" s="5">
        <v>1</v>
      </c>
      <c r="K75" s="5">
        <v>0</v>
      </c>
      <c r="L75" s="5">
        <v>18</v>
      </c>
      <c r="M75" s="5">
        <v>18</v>
      </c>
      <c r="N75" s="5">
        <v>8</v>
      </c>
      <c r="O75" s="5">
        <v>10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</row>
    <row r="76" spans="1:20" ht="12.75">
      <c r="A76" s="5" t="s">
        <v>137</v>
      </c>
      <c r="B76" s="5" t="s">
        <v>138</v>
      </c>
      <c r="C76" s="5">
        <v>14452</v>
      </c>
      <c r="D76" s="5">
        <v>11650</v>
      </c>
      <c r="E76" s="5">
        <v>11622</v>
      </c>
      <c r="F76" s="5">
        <v>28</v>
      </c>
      <c r="G76" s="5">
        <v>0</v>
      </c>
      <c r="H76" s="5">
        <v>28</v>
      </c>
      <c r="I76" s="5">
        <v>25</v>
      </c>
      <c r="J76" s="5">
        <v>2</v>
      </c>
      <c r="K76" s="5">
        <v>1</v>
      </c>
      <c r="L76" s="5">
        <v>47</v>
      </c>
      <c r="M76" s="5">
        <v>47</v>
      </c>
      <c r="N76" s="5">
        <v>21</v>
      </c>
      <c r="O76" s="5">
        <v>25</v>
      </c>
      <c r="P76" s="5">
        <v>1</v>
      </c>
      <c r="Q76" s="5">
        <v>0</v>
      </c>
      <c r="R76" s="5">
        <v>0</v>
      </c>
      <c r="S76" s="5">
        <v>0</v>
      </c>
      <c r="T76" s="5">
        <v>0</v>
      </c>
    </row>
    <row r="77" spans="1:20" ht="12.75">
      <c r="A77" s="5" t="s">
        <v>139</v>
      </c>
      <c r="B77" s="5" t="s">
        <v>140</v>
      </c>
      <c r="C77" s="5">
        <v>3901</v>
      </c>
      <c r="D77" s="5">
        <v>3050</v>
      </c>
      <c r="E77" s="5">
        <v>3039</v>
      </c>
      <c r="F77" s="5">
        <v>11</v>
      </c>
      <c r="G77" s="5">
        <v>0</v>
      </c>
      <c r="H77" s="5">
        <v>11</v>
      </c>
      <c r="I77" s="5">
        <v>11</v>
      </c>
      <c r="J77" s="5">
        <v>0</v>
      </c>
      <c r="K77" s="5">
        <v>0</v>
      </c>
      <c r="L77" s="5">
        <v>8</v>
      </c>
      <c r="M77" s="5">
        <v>8</v>
      </c>
      <c r="N77" s="5">
        <v>5</v>
      </c>
      <c r="O77" s="5">
        <v>3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</row>
    <row r="78" spans="1:20" ht="12.75">
      <c r="A78" s="5" t="s">
        <v>141</v>
      </c>
      <c r="B78" s="5" t="s">
        <v>142</v>
      </c>
      <c r="C78" s="5">
        <v>8437</v>
      </c>
      <c r="D78" s="5">
        <v>6672</v>
      </c>
      <c r="E78" s="5">
        <v>6652</v>
      </c>
      <c r="F78" s="5">
        <v>20</v>
      </c>
      <c r="G78" s="5">
        <v>0</v>
      </c>
      <c r="H78" s="5">
        <v>20</v>
      </c>
      <c r="I78" s="5">
        <v>18</v>
      </c>
      <c r="J78" s="5">
        <v>0</v>
      </c>
      <c r="K78" s="5">
        <v>2</v>
      </c>
      <c r="L78" s="5">
        <v>62</v>
      </c>
      <c r="M78" s="5">
        <v>62</v>
      </c>
      <c r="N78" s="5">
        <v>47</v>
      </c>
      <c r="O78" s="5">
        <v>13</v>
      </c>
      <c r="P78" s="5">
        <v>2</v>
      </c>
      <c r="Q78" s="5">
        <v>0</v>
      </c>
      <c r="R78" s="5">
        <v>0</v>
      </c>
      <c r="S78" s="5">
        <v>0</v>
      </c>
      <c r="T78" s="5">
        <v>0</v>
      </c>
    </row>
    <row r="79" spans="1:20" ht="12.75">
      <c r="A79" s="5" t="s">
        <v>143</v>
      </c>
      <c r="B79" s="5" t="s">
        <v>144</v>
      </c>
      <c r="C79" s="5">
        <v>7407</v>
      </c>
      <c r="D79" s="5">
        <v>5813</v>
      </c>
      <c r="E79" s="5">
        <v>5778</v>
      </c>
      <c r="F79" s="5">
        <v>35</v>
      </c>
      <c r="G79" s="5">
        <v>0</v>
      </c>
      <c r="H79" s="5">
        <v>35</v>
      </c>
      <c r="I79" s="5">
        <v>28</v>
      </c>
      <c r="J79" s="5">
        <v>6</v>
      </c>
      <c r="K79" s="5">
        <v>1</v>
      </c>
      <c r="L79" s="5">
        <v>16</v>
      </c>
      <c r="M79" s="5">
        <v>16</v>
      </c>
      <c r="N79" s="5">
        <v>7</v>
      </c>
      <c r="O79" s="5">
        <v>8</v>
      </c>
      <c r="P79" s="5">
        <v>1</v>
      </c>
      <c r="Q79" s="5">
        <v>0</v>
      </c>
      <c r="R79" s="5">
        <v>0</v>
      </c>
      <c r="S79" s="5">
        <v>0</v>
      </c>
      <c r="T79" s="5">
        <v>0</v>
      </c>
    </row>
    <row r="80" spans="1:20" ht="18.75" customHeight="1">
      <c r="A80" s="5" t="s">
        <v>145</v>
      </c>
      <c r="B80" s="9" t="s">
        <v>146</v>
      </c>
      <c r="C80" s="9">
        <v>385477</v>
      </c>
      <c r="D80" s="9">
        <v>321342</v>
      </c>
      <c r="E80" s="9">
        <v>321064</v>
      </c>
      <c r="F80" s="9">
        <v>278</v>
      </c>
      <c r="G80" s="9">
        <v>0</v>
      </c>
      <c r="H80" s="9">
        <v>278</v>
      </c>
      <c r="I80" s="9">
        <v>193</v>
      </c>
      <c r="J80" s="9">
        <v>65</v>
      </c>
      <c r="K80" s="9">
        <v>20</v>
      </c>
      <c r="L80" s="9">
        <v>1657</v>
      </c>
      <c r="M80" s="9">
        <v>1657</v>
      </c>
      <c r="N80" s="9">
        <v>615</v>
      </c>
      <c r="O80" s="9">
        <v>1022</v>
      </c>
      <c r="P80" s="9">
        <v>20</v>
      </c>
      <c r="Q80" s="9">
        <v>0</v>
      </c>
      <c r="R80" s="9">
        <v>0</v>
      </c>
      <c r="S80" s="9">
        <v>0</v>
      </c>
      <c r="T80" s="9">
        <v>0</v>
      </c>
    </row>
    <row r="81" spans="1:20" ht="17.25" customHeight="1">
      <c r="A81" s="5" t="s">
        <v>147</v>
      </c>
      <c r="B81" s="9" t="s">
        <v>148</v>
      </c>
      <c r="C81" s="9">
        <v>39846</v>
      </c>
      <c r="D81" s="9">
        <v>33353</v>
      </c>
      <c r="E81" s="9">
        <v>33201</v>
      </c>
      <c r="F81" s="9">
        <v>152</v>
      </c>
      <c r="G81" s="9">
        <v>0</v>
      </c>
      <c r="H81" s="9">
        <v>152</v>
      </c>
      <c r="I81" s="9">
        <v>100</v>
      </c>
      <c r="J81" s="9">
        <v>50</v>
      </c>
      <c r="K81" s="9">
        <v>2</v>
      </c>
      <c r="L81" s="9">
        <v>163</v>
      </c>
      <c r="M81" s="9">
        <v>163</v>
      </c>
      <c r="N81" s="9">
        <v>49</v>
      </c>
      <c r="O81" s="9">
        <v>112</v>
      </c>
      <c r="P81" s="9">
        <v>2</v>
      </c>
      <c r="Q81" s="9">
        <v>0</v>
      </c>
      <c r="R81" s="9">
        <v>0</v>
      </c>
      <c r="S81" s="9">
        <v>0</v>
      </c>
      <c r="T81" s="9">
        <v>0</v>
      </c>
    </row>
    <row r="82" spans="1:20" ht="24" customHeight="1">
      <c r="A82" s="13" t="s">
        <v>159</v>
      </c>
      <c r="B82" s="13"/>
      <c r="C82" s="10">
        <f aca="true" t="shared" si="10" ref="C82:T82">SUM(C7+C14+C21+C28+C38+C45+C51+C56+C63+C74+C80+C81)</f>
        <v>1082420</v>
      </c>
      <c r="D82" s="10">
        <f>SUM(D7+D14+D21+D28+D38+D45+D51+D56+D63+D74+D80+D81)</f>
        <v>877411</v>
      </c>
      <c r="E82" s="10">
        <f t="shared" si="10"/>
        <v>875108</v>
      </c>
      <c r="F82" s="10">
        <f t="shared" si="10"/>
        <v>2303</v>
      </c>
      <c r="G82" s="10">
        <f t="shared" si="10"/>
        <v>8</v>
      </c>
      <c r="H82" s="10">
        <f t="shared" si="10"/>
        <v>2295</v>
      </c>
      <c r="I82" s="10">
        <f t="shared" si="10"/>
        <v>1883</v>
      </c>
      <c r="J82" s="10">
        <f t="shared" si="10"/>
        <v>311</v>
      </c>
      <c r="K82" s="10">
        <f t="shared" si="10"/>
        <v>101</v>
      </c>
      <c r="L82" s="10">
        <f t="shared" si="10"/>
        <v>3830</v>
      </c>
      <c r="M82" s="10">
        <f t="shared" si="10"/>
        <v>3830</v>
      </c>
      <c r="N82" s="10">
        <f t="shared" si="10"/>
        <v>1712</v>
      </c>
      <c r="O82" s="10">
        <f t="shared" si="10"/>
        <v>2017</v>
      </c>
      <c r="P82" s="10">
        <f t="shared" si="10"/>
        <v>101</v>
      </c>
      <c r="Q82" s="10">
        <f t="shared" si="10"/>
        <v>0</v>
      </c>
      <c r="R82" s="10">
        <f t="shared" si="10"/>
        <v>0</v>
      </c>
      <c r="S82" s="10">
        <f t="shared" si="10"/>
        <v>0</v>
      </c>
      <c r="T82" s="10">
        <f t="shared" si="10"/>
        <v>0</v>
      </c>
    </row>
  </sheetData>
  <mergeCells count="15">
    <mergeCell ref="H4:T4"/>
    <mergeCell ref="Q5:T5"/>
    <mergeCell ref="A1:T3"/>
    <mergeCell ref="A4:A6"/>
    <mergeCell ref="B4:B6"/>
    <mergeCell ref="C4:C6"/>
    <mergeCell ref="D4:G4"/>
    <mergeCell ref="D5:D6"/>
    <mergeCell ref="E5:E6"/>
    <mergeCell ref="F5:F6"/>
    <mergeCell ref="M5:P5"/>
    <mergeCell ref="G5:G6"/>
    <mergeCell ref="A82:B82"/>
    <mergeCell ref="H5:K5"/>
    <mergeCell ref="L5: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waldek</cp:lastModifiedBy>
  <dcterms:created xsi:type="dcterms:W3CDTF">2009-01-12T12:53:54Z</dcterms:created>
  <dcterms:modified xsi:type="dcterms:W3CDTF">2009-01-12T13:58:53Z</dcterms:modified>
  <cp:category/>
  <cp:version/>
  <cp:contentType/>
  <cp:contentStatus/>
</cp:coreProperties>
</file>