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<sst xmlns="http://schemas.openxmlformats.org/spreadsheetml/2006/main" count="166" uniqueCount="160">
  <si>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</si>
  <si>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</si>
  <si>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</si>
  <si>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</si>
  <si>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</si>
  <si>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</si>
  <si>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</si>
  <si>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</si>
  <si>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</si>
  <si>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</si>
  <si>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</si>
  <si>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</si>
  <si>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</si>
  <si>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</si>
  <si>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</si>
  <si>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</si>
  <si>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</si>
  <si>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</si>
  <si>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</si>
  <si>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</si>
  <si>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</si>
  <si>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</si>
  <si>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</si>
  <si>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</si>
  <si>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</si>
  <si>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</si>
  <si>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</si>
  <si>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</si>
  <si>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</si>
  <si>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</si>
  <si>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</si>
  <si>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</si>
  <si>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</si>
  <si>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</si>
  <si>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</si>
  <si>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</si>
  <si>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</si>
  <si>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</si>
  <si>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</si>
  <si>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</si>
  <si>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</si>
  <si>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</si>
  <si>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</si>
  <si>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</si>
  <si>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</si>
  <si>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</si>
  <si>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</si>
  <si>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</si>
  <si>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</si>
  <si>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</si>
  <si>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</si>
  <si>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</si>
  <si>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</si>
  <si>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</si>
  <si>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</si>
  <si>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</si>
  <si>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</si>
  <si>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</si>
  <si>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</si>
  <si>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</si>
  <si>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</si>
  <si>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</si>
  <si>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</si>
  <si>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</si>
  <si>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</si>
  <si>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</si>
  <si>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</si>
  <si>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</si>
  <si>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</si>
  <si>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</si>
  <si>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</si>
  <si>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</si>
  <si>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</si>
  <si>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</si>
  <si>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</si>
  <si>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</si>
  <si>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</si>
  <si>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</si>
  <si>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</si>
  <si>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</si>
  <si>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</si>
  <si>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</si>
  <si>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</si>
  <si>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</si>
  <si>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</si>
  <si>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</si>
  <si>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</si>
  <si>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</si>
  <si>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</si>
  <si>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</si>
  <si>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</si>
  <si>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</si>
  <si>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</si>
  <si>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</si>
  <si>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</si>
  <si>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</si>
  <si>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</si>
  <si>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</si>
  <si>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</si>
  <si>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</si>
  <si>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</si>
  <si>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</si>
  <si>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</si>
  <si>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</si>
  <si>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</si>
  <si>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</si>
  <si>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</si>
  <si>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</si>
  <si>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</si>
  <si>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</si>
  <si>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</si>
  <si>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</si>
  <si>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</si>
  <si>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</si>
  <si>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</si>
  <si>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</si>
  <si>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</si>
  <si>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</si>
  <si>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</si>
  <si>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</si>
  <si>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</si>
  <si>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</si>
  <si>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</si>
  <si>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</si>
  <si>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</si>
  <si>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</si>
  <si>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</si>
  <si>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</si>
  <si>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</si>
  <si>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</si>
  <si>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</si>
  <si>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</si>
  <si>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</si>
  <si>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</si>
  <si>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</si>
  <si>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</si>
  <si>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</si>
  <si>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</si>
  <si>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</si>
  <si>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</si>
  <si>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</si>
  <si>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</si>
  <si>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</si>
  <si>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</si>
  <si>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</si>
  <si>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</si>
  <si>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</si>
  <si>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</si>
  <si>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</si>
  <si>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</si>
  <si>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</si>
  <si>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</si>
  <si>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</si>
  <si>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</si>
  <si>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</si>
  <si>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</si>
  <si>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</si>
  <si>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</si>
  <si>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lobeski</t>
  </si>
  <si>
    <t>KWARTALNY MELDUNEK O STANIE REJESTRU WYBORCOW Z OBSZARU WŁAŚCIWOŚCI KOMISARZA WYBORCZEGO W SZCZECINIE
                                                                                                                                                         według stanu na dzień 31 marca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</si>
</sst>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9">
    <font>
      <sz val="10"/>
      <name val="Arial CE"/>
      <family val="0"/>
    </font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2" borderId="1" xfId="17" applyFont="1" applyBorder="1" applyAlignment="1" applyProtection="1">
      <alignment horizontal="center" vertical="center"/>
      <protection/>
    </xf>
    <xf numFmtId="0" fontId="4" fillId="2" borderId="1" xfId="17" applyFont="1" applyBorder="1" applyAlignment="1" applyProtection="1">
      <alignment horizontal="center" vertical="center" wrapText="1"/>
      <protection/>
    </xf>
    <xf numFmtId="0" fontId="4" fillId="3" borderId="1" xfId="17" applyFont="1" applyBorder="1" applyAlignment="1" applyProtection="1">
      <alignment horizontal="center" vertical="center" wrapText="1"/>
      <protection/>
    </xf>
    <xf numFmtId="0" fontId="4" fillId="3" borderId="2" xfId="17" applyFont="1" applyBorder="1" applyAlignment="1" applyProtection="1">
      <alignment horizontal="center" vertical="center" wrapText="1"/>
      <protection/>
    </xf>
    <xf numFmtId="0" fontId="1" fillId="0" borderId="0" xfId="17">
      <alignment/>
      <protection/>
    </xf>
    <xf numFmtId="0" fontId="2" fillId="0" borderId="0" xfId="17" applyFont="1" applyBorder="1" applyAlignment="1" applyProtection="1">
      <alignment horizontal="center" vertical="center" wrapText="1"/>
      <protection/>
    </xf>
    <xf numFmtId="0" fontId="5" fillId="0" borderId="0" xfId="17" applyFont="1" applyBorder="1" applyAlignment="1" applyProtection="1">
      <alignment horizontal="center" vertical="center" wrapText="1"/>
      <protection/>
    </xf>
    <xf numFmtId="0" fontId="6" fillId="0" borderId="0" xfId="17" applyFont="1" applyAlignment="1">
      <alignment horizontal="center"/>
      <protection/>
    </xf>
    <xf numFmtId="0" fontId="6" fillId="0" borderId="0" xfId="17" applyFont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3" xfId="17" applyFont="1" applyBorder="1" applyAlignment="1" applyProtection="1">
      <alignment horizontal="center" vertical="center"/>
      <protection/>
    </xf>
    <xf numFmtId="0" fontId="3" fillId="0" borderId="4" xfId="17" applyFont="1" applyBorder="1" applyAlignment="1" applyProtection="1">
      <alignment horizontal="center" vertical="center"/>
      <protection/>
    </xf>
    <xf numFmtId="0" fontId="3" fillId="2" borderId="1" xfId="17" applyFont="1" applyBorder="1" applyAlignment="1" applyProtection="1">
      <alignment horizontal="center" vertical="center"/>
      <protection/>
    </xf>
    <xf numFmtId="0" fontId="3" fillId="3" borderId="5" xfId="17" applyFont="1" applyBorder="1" applyAlignment="1" applyProtection="1">
      <alignment horizontal="center" vertical="center" wrapText="1"/>
      <protection/>
    </xf>
    <xf numFmtId="0" fontId="3" fillId="3" borderId="6" xfId="17" applyFont="1" applyBorder="1" applyAlignment="1" applyProtection="1">
      <alignment horizontal="center" vertical="center" wrapText="1"/>
      <protection/>
    </xf>
    <xf numFmtId="0" fontId="3" fillId="3" borderId="1" xfId="17" applyFont="1" applyBorder="1" applyAlignment="1" applyProtection="1">
      <alignment horizontal="center" vertical="center"/>
      <protection/>
    </xf>
    <xf numFmtId="0" fontId="3" fillId="3" borderId="2" xfId="17" applyFont="1" applyBorder="1" applyAlignment="1" applyProtection="1">
      <alignment horizontal="center" vertical="center"/>
      <protection/>
    </xf>
    <xf numFmtId="0" fontId="2" fillId="0" borderId="7" xfId="17" applyFont="1" applyBorder="1" applyAlignment="1" applyProtection="1">
      <alignment horizontal="center" vertical="center" wrapText="1"/>
      <protection/>
    </xf>
    <xf numFmtId="0" fontId="2" fillId="0" borderId="8" xfId="17" applyFont="1" applyBorder="1" applyAlignment="1" applyProtection="1">
      <alignment horizontal="center" vertical="center" wrapText="1"/>
      <protection/>
    </xf>
    <xf numFmtId="0" fontId="3" fillId="0" borderId="3" xfId="17" applyFont="1" applyBorder="1" applyAlignment="1" applyProtection="1">
      <alignment horizontal="center" vertical="center" wrapText="1"/>
      <protection/>
    </xf>
    <xf numFmtId="0" fontId="3" fillId="0" borderId="1" xfId="17" applyFont="1" applyBorder="1" applyAlignment="1" applyProtection="1">
      <alignment horizontal="center" vertical="center" wrapText="1"/>
      <protection/>
    </xf>
    <xf numFmtId="0" fontId="3" fillId="0" borderId="1" xfId="17" applyFont="1" applyBorder="1" applyAlignment="1" applyProtection="1">
      <alignment horizontal="center" vertical="center"/>
      <protection/>
    </xf>
    <xf numFmtId="0" fontId="3" fillId="4" borderId="1" xfId="17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84"/>
  <sheetViews>
    <sheetView tabSelected="1" view="pageBreakPreview" zoomScale="60" workbookViewId="0" topLeftCell="A1">
      <selection activeCell="B21" sqref="B21"/>
    </sheetView>
  </sheetViews>
  <sheetFormatPr defaultColWidth="9.00390625" defaultRowHeight="12.75"/>
  <cols>
    <col min="2" max="2" width="23.25390625" style="0" customWidth="1"/>
    <col min="5" max="5" width="12.00390625" style="0" customWidth="1"/>
    <col min="6" max="6" width="11.625" style="0" customWidth="1"/>
    <col min="11" max="11" width="10.75390625" style="0" customWidth="1"/>
    <col min="12" max="12" width="11.125" style="0" customWidth="1"/>
  </cols>
  <sheetData>
    <row r="1" ht="13.5" thickBot="1"/>
    <row r="2" spans="2:18" ht="12.75">
      <c r="B2" s="25" t="s">
        <v>159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2:18" ht="13.5" thickBot="1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</row>
    <row r="4" ht="13.5" thickBot="1"/>
    <row r="5" spans="1:20" ht="24.75" customHeight="1">
      <c r="A5" s="19" t="s">
        <v>0</v>
      </c>
      <c r="B5" s="21" t="s">
        <v>1</v>
      </c>
      <c r="C5" s="21" t="s">
        <v>2</v>
      </c>
      <c r="D5" s="21" t="s">
        <v>3</v>
      </c>
      <c r="E5" s="21"/>
      <c r="F5" s="21"/>
      <c r="G5" s="21"/>
      <c r="H5" s="12" t="s">
        <v>4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</row>
    <row r="6" spans="1:20" ht="12.75">
      <c r="A6" s="20"/>
      <c r="B6" s="22"/>
      <c r="C6" s="22"/>
      <c r="D6" s="23" t="s">
        <v>5</v>
      </c>
      <c r="E6" s="22" t="s">
        <v>6</v>
      </c>
      <c r="F6" s="22" t="s">
        <v>7</v>
      </c>
      <c r="G6" s="24" t="s">
        <v>8</v>
      </c>
      <c r="H6" s="14" t="s">
        <v>9</v>
      </c>
      <c r="I6" s="14"/>
      <c r="J6" s="14"/>
      <c r="K6" s="14"/>
      <c r="L6" s="15" t="s">
        <v>10</v>
      </c>
      <c r="M6" s="17" t="s">
        <v>11</v>
      </c>
      <c r="N6" s="17"/>
      <c r="O6" s="17"/>
      <c r="P6" s="17"/>
      <c r="Q6" s="17" t="s">
        <v>12</v>
      </c>
      <c r="R6" s="17"/>
      <c r="S6" s="17"/>
      <c r="T6" s="18"/>
    </row>
    <row r="7" spans="1:20" ht="31.5">
      <c r="A7" s="20"/>
      <c r="B7" s="22"/>
      <c r="C7" s="22"/>
      <c r="D7" s="23"/>
      <c r="E7" s="22"/>
      <c r="F7" s="22"/>
      <c r="G7" s="24"/>
      <c r="H7" s="1" t="s">
        <v>5</v>
      </c>
      <c r="I7" s="2" t="s">
        <v>13</v>
      </c>
      <c r="J7" s="2" t="s">
        <v>14</v>
      </c>
      <c r="K7" s="2" t="s">
        <v>15</v>
      </c>
      <c r="L7" s="16"/>
      <c r="M7" s="3" t="s">
        <v>5</v>
      </c>
      <c r="N7" s="3" t="s">
        <v>16</v>
      </c>
      <c r="O7" s="3" t="s">
        <v>17</v>
      </c>
      <c r="P7" s="3" t="s">
        <v>18</v>
      </c>
      <c r="Q7" s="3" t="s">
        <v>5</v>
      </c>
      <c r="R7" s="3" t="s">
        <v>16</v>
      </c>
      <c r="S7" s="3" t="s">
        <v>17</v>
      </c>
      <c r="T7" s="4" t="s">
        <v>18</v>
      </c>
    </row>
    <row r="8" spans="1:20" ht="12.75">
      <c r="A8" s="6"/>
      <c r="B8" s="7" t="s">
        <v>149</v>
      </c>
      <c r="C8" s="7">
        <f aca="true" t="shared" si="0" ref="C8:T8">SUM(C9:C14)</f>
        <v>51064</v>
      </c>
      <c r="D8" s="7">
        <f t="shared" si="0"/>
        <v>40299</v>
      </c>
      <c r="E8" s="7">
        <f t="shared" si="0"/>
        <v>40235</v>
      </c>
      <c r="F8" s="7">
        <f t="shared" si="0"/>
        <v>64</v>
      </c>
      <c r="G8" s="7">
        <f t="shared" si="0"/>
        <v>2</v>
      </c>
      <c r="H8" s="7">
        <f t="shared" si="0"/>
        <v>62</v>
      </c>
      <c r="I8" s="7">
        <f t="shared" si="0"/>
        <v>57</v>
      </c>
      <c r="J8" s="7">
        <f t="shared" si="0"/>
        <v>5</v>
      </c>
      <c r="K8" s="7">
        <f t="shared" si="0"/>
        <v>0</v>
      </c>
      <c r="L8" s="7">
        <f t="shared" si="0"/>
        <v>120</v>
      </c>
      <c r="M8" s="7">
        <f t="shared" si="0"/>
        <v>120</v>
      </c>
      <c r="N8" s="7">
        <f t="shared" si="0"/>
        <v>60</v>
      </c>
      <c r="O8" s="7">
        <f t="shared" si="0"/>
        <v>60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 t="shared" si="0"/>
        <v>0</v>
      </c>
    </row>
    <row r="9" spans="1:20" ht="12.75">
      <c r="A9" s="5" t="s">
        <v>19</v>
      </c>
      <c r="B9" s="5" t="s">
        <v>20</v>
      </c>
      <c r="C9" s="5">
        <v>5045</v>
      </c>
      <c r="D9" s="5">
        <v>3991</v>
      </c>
      <c r="E9" s="5">
        <v>3971</v>
      </c>
      <c r="F9" s="5">
        <v>20</v>
      </c>
      <c r="G9" s="5">
        <v>0</v>
      </c>
      <c r="H9" s="5">
        <v>20</v>
      </c>
      <c r="I9" s="5">
        <v>20</v>
      </c>
      <c r="J9" s="5">
        <v>0</v>
      </c>
      <c r="K9" s="5">
        <v>0</v>
      </c>
      <c r="L9" s="5">
        <v>4</v>
      </c>
      <c r="M9" s="5">
        <v>4</v>
      </c>
      <c r="N9" s="5">
        <v>3</v>
      </c>
      <c r="O9" s="5">
        <v>1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ht="12.75">
      <c r="A10" s="5" t="s">
        <v>21</v>
      </c>
      <c r="B10" s="5" t="s">
        <v>22</v>
      </c>
      <c r="C10" s="5">
        <v>22512</v>
      </c>
      <c r="D10" s="5">
        <v>17933</v>
      </c>
      <c r="E10" s="5">
        <v>17917</v>
      </c>
      <c r="F10" s="5">
        <v>16</v>
      </c>
      <c r="G10" s="5">
        <v>1</v>
      </c>
      <c r="H10" s="5">
        <v>15</v>
      </c>
      <c r="I10" s="5">
        <v>15</v>
      </c>
      <c r="J10" s="5">
        <v>0</v>
      </c>
      <c r="K10" s="5">
        <v>0</v>
      </c>
      <c r="L10" s="5">
        <v>58</v>
      </c>
      <c r="M10" s="5">
        <v>58</v>
      </c>
      <c r="N10" s="5">
        <v>24</v>
      </c>
      <c r="O10" s="5">
        <v>34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12.75">
      <c r="A11" s="5" t="s">
        <v>23</v>
      </c>
      <c r="B11" s="5" t="s">
        <v>24</v>
      </c>
      <c r="C11" s="5">
        <v>5441</v>
      </c>
      <c r="D11" s="5">
        <v>4297</v>
      </c>
      <c r="E11" s="5">
        <v>4287</v>
      </c>
      <c r="F11" s="5">
        <v>10</v>
      </c>
      <c r="G11" s="5">
        <v>0</v>
      </c>
      <c r="H11" s="5">
        <v>10</v>
      </c>
      <c r="I11" s="5">
        <v>6</v>
      </c>
      <c r="J11" s="5">
        <v>4</v>
      </c>
      <c r="K11" s="5">
        <v>0</v>
      </c>
      <c r="L11" s="5">
        <v>28</v>
      </c>
      <c r="M11" s="5">
        <v>28</v>
      </c>
      <c r="N11" s="5">
        <v>23</v>
      </c>
      <c r="O11" s="5">
        <v>5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</row>
    <row r="12" spans="1:20" ht="12.75">
      <c r="A12" s="5" t="s">
        <v>25</v>
      </c>
      <c r="B12" s="5" t="s">
        <v>26</v>
      </c>
      <c r="C12" s="5">
        <v>3937</v>
      </c>
      <c r="D12" s="5">
        <v>3108</v>
      </c>
      <c r="E12" s="5">
        <v>3097</v>
      </c>
      <c r="F12" s="5">
        <v>11</v>
      </c>
      <c r="G12" s="5">
        <v>0</v>
      </c>
      <c r="H12" s="5">
        <v>11</v>
      </c>
      <c r="I12" s="5">
        <v>10</v>
      </c>
      <c r="J12" s="5">
        <v>1</v>
      </c>
      <c r="K12" s="5">
        <v>0</v>
      </c>
      <c r="L12" s="5">
        <v>9</v>
      </c>
      <c r="M12" s="5">
        <v>9</v>
      </c>
      <c r="N12" s="5">
        <v>2</v>
      </c>
      <c r="O12" s="5">
        <v>7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</row>
    <row r="13" spans="1:20" ht="12.75">
      <c r="A13" s="5" t="s">
        <v>27</v>
      </c>
      <c r="B13" s="5" t="s">
        <v>28</v>
      </c>
      <c r="C13" s="5">
        <v>8213</v>
      </c>
      <c r="D13" s="5">
        <v>6391</v>
      </c>
      <c r="E13" s="5">
        <v>6387</v>
      </c>
      <c r="F13" s="5">
        <v>4</v>
      </c>
      <c r="G13" s="5">
        <v>1</v>
      </c>
      <c r="H13" s="5">
        <v>3</v>
      </c>
      <c r="I13" s="5">
        <v>3</v>
      </c>
      <c r="J13" s="5">
        <v>0</v>
      </c>
      <c r="K13" s="5">
        <v>0</v>
      </c>
      <c r="L13" s="5">
        <v>15</v>
      </c>
      <c r="M13" s="5">
        <v>15</v>
      </c>
      <c r="N13" s="5">
        <v>6</v>
      </c>
      <c r="O13" s="5">
        <v>9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</row>
    <row r="14" spans="1:20" ht="12.75">
      <c r="A14" s="5" t="s">
        <v>29</v>
      </c>
      <c r="B14" s="5" t="s">
        <v>30</v>
      </c>
      <c r="C14" s="5">
        <v>5916</v>
      </c>
      <c r="D14" s="5">
        <v>4579</v>
      </c>
      <c r="E14" s="5">
        <v>4576</v>
      </c>
      <c r="F14" s="5">
        <v>3</v>
      </c>
      <c r="G14" s="5">
        <v>0</v>
      </c>
      <c r="H14" s="5">
        <v>3</v>
      </c>
      <c r="I14" s="5">
        <v>3</v>
      </c>
      <c r="J14" s="5">
        <v>0</v>
      </c>
      <c r="K14" s="5">
        <v>0</v>
      </c>
      <c r="L14" s="5">
        <v>6</v>
      </c>
      <c r="M14" s="5">
        <v>6</v>
      </c>
      <c r="N14" s="5">
        <v>2</v>
      </c>
      <c r="O14" s="5">
        <v>4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</row>
    <row r="15" spans="1:20" ht="12.75">
      <c r="A15" s="5"/>
      <c r="B15" s="8" t="s">
        <v>150</v>
      </c>
      <c r="C15" s="9">
        <f>SUM(C16:C21)</f>
        <v>79553</v>
      </c>
      <c r="D15" s="9">
        <f aca="true" t="shared" si="1" ref="D15:T15">SUM(D16:D21)</f>
        <v>62395</v>
      </c>
      <c r="E15" s="9">
        <f t="shared" si="1"/>
        <v>62228</v>
      </c>
      <c r="F15" s="9">
        <f t="shared" si="1"/>
        <v>167</v>
      </c>
      <c r="G15" s="9">
        <f t="shared" si="1"/>
        <v>0</v>
      </c>
      <c r="H15" s="9">
        <f t="shared" si="1"/>
        <v>167</v>
      </c>
      <c r="I15" s="9">
        <f t="shared" si="1"/>
        <v>130</v>
      </c>
      <c r="J15" s="9">
        <f t="shared" si="1"/>
        <v>23</v>
      </c>
      <c r="K15" s="9">
        <f t="shared" si="1"/>
        <v>14</v>
      </c>
      <c r="L15" s="9">
        <f t="shared" si="1"/>
        <v>281</v>
      </c>
      <c r="M15" s="9">
        <f t="shared" si="1"/>
        <v>281</v>
      </c>
      <c r="N15" s="9">
        <f t="shared" si="1"/>
        <v>181</v>
      </c>
      <c r="O15" s="9">
        <f t="shared" si="1"/>
        <v>86</v>
      </c>
      <c r="P15" s="9">
        <f t="shared" si="1"/>
        <v>14</v>
      </c>
      <c r="Q15" s="9">
        <f t="shared" si="1"/>
        <v>0</v>
      </c>
      <c r="R15" s="9">
        <f t="shared" si="1"/>
        <v>0</v>
      </c>
      <c r="S15" s="9">
        <f t="shared" si="1"/>
        <v>0</v>
      </c>
      <c r="T15" s="9">
        <f t="shared" si="1"/>
        <v>0</v>
      </c>
    </row>
    <row r="16" spans="1:20" ht="12.75">
      <c r="A16" s="5" t="s">
        <v>31</v>
      </c>
      <c r="B16" s="5" t="s">
        <v>32</v>
      </c>
      <c r="C16" s="5">
        <v>33305</v>
      </c>
      <c r="D16" s="5">
        <v>26427</v>
      </c>
      <c r="E16" s="5">
        <v>26395</v>
      </c>
      <c r="F16" s="5">
        <v>32</v>
      </c>
      <c r="G16" s="5">
        <v>0</v>
      </c>
      <c r="H16" s="5">
        <v>32</v>
      </c>
      <c r="I16" s="5">
        <v>16</v>
      </c>
      <c r="J16" s="5">
        <v>6</v>
      </c>
      <c r="K16" s="5">
        <v>10</v>
      </c>
      <c r="L16" s="5">
        <v>88</v>
      </c>
      <c r="M16" s="5">
        <v>88</v>
      </c>
      <c r="N16" s="5">
        <v>34</v>
      </c>
      <c r="O16" s="5">
        <v>44</v>
      </c>
      <c r="P16" s="5">
        <v>10</v>
      </c>
      <c r="Q16" s="5">
        <v>0</v>
      </c>
      <c r="R16" s="5">
        <v>0</v>
      </c>
      <c r="S16" s="5">
        <v>0</v>
      </c>
      <c r="T16" s="5">
        <v>0</v>
      </c>
    </row>
    <row r="17" spans="1:20" ht="12.75">
      <c r="A17" s="5" t="s">
        <v>33</v>
      </c>
      <c r="B17" s="5" t="s">
        <v>34</v>
      </c>
      <c r="C17" s="5">
        <v>8346</v>
      </c>
      <c r="D17" s="5">
        <v>6279</v>
      </c>
      <c r="E17" s="5">
        <v>6244</v>
      </c>
      <c r="F17" s="5">
        <v>35</v>
      </c>
      <c r="G17" s="5">
        <v>0</v>
      </c>
      <c r="H17" s="5">
        <v>35</v>
      </c>
      <c r="I17" s="5">
        <v>32</v>
      </c>
      <c r="J17" s="5">
        <v>3</v>
      </c>
      <c r="K17" s="5">
        <v>0</v>
      </c>
      <c r="L17" s="5">
        <v>19</v>
      </c>
      <c r="M17" s="5">
        <v>19</v>
      </c>
      <c r="N17" s="5">
        <v>17</v>
      </c>
      <c r="O17" s="5">
        <v>2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ht="12.75">
      <c r="A18" s="5" t="s">
        <v>35</v>
      </c>
      <c r="B18" s="5" t="s">
        <v>36</v>
      </c>
      <c r="C18" s="5">
        <v>24724</v>
      </c>
      <c r="D18" s="5">
        <v>19460</v>
      </c>
      <c r="E18" s="5">
        <v>19443</v>
      </c>
      <c r="F18" s="5">
        <v>17</v>
      </c>
      <c r="G18" s="5">
        <v>0</v>
      </c>
      <c r="H18" s="5">
        <v>17</v>
      </c>
      <c r="I18" s="5">
        <v>7</v>
      </c>
      <c r="J18" s="5">
        <v>9</v>
      </c>
      <c r="K18" s="5">
        <v>1</v>
      </c>
      <c r="L18" s="5">
        <v>131</v>
      </c>
      <c r="M18" s="5">
        <v>131</v>
      </c>
      <c r="N18" s="5">
        <v>109</v>
      </c>
      <c r="O18" s="5">
        <v>21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</row>
    <row r="19" spans="1:20" ht="12.75">
      <c r="A19" s="5" t="s">
        <v>37</v>
      </c>
      <c r="B19" s="5" t="s">
        <v>38</v>
      </c>
      <c r="C19" s="5">
        <v>2997</v>
      </c>
      <c r="D19" s="5">
        <v>2242</v>
      </c>
      <c r="E19" s="5">
        <v>2220</v>
      </c>
      <c r="F19" s="5">
        <v>22</v>
      </c>
      <c r="G19" s="5">
        <v>0</v>
      </c>
      <c r="H19" s="5">
        <v>22</v>
      </c>
      <c r="I19" s="5">
        <v>19</v>
      </c>
      <c r="J19" s="5">
        <v>1</v>
      </c>
      <c r="K19" s="5">
        <v>2</v>
      </c>
      <c r="L19" s="5">
        <v>9</v>
      </c>
      <c r="M19" s="5">
        <v>9</v>
      </c>
      <c r="N19" s="5">
        <v>3</v>
      </c>
      <c r="O19" s="5">
        <v>4</v>
      </c>
      <c r="P19" s="5">
        <v>2</v>
      </c>
      <c r="Q19" s="5">
        <v>0</v>
      </c>
      <c r="R19" s="5">
        <v>0</v>
      </c>
      <c r="S19" s="5">
        <v>0</v>
      </c>
      <c r="T19" s="5">
        <v>0</v>
      </c>
    </row>
    <row r="20" spans="1:20" ht="12.75">
      <c r="A20" s="5" t="s">
        <v>39</v>
      </c>
      <c r="B20" s="5" t="s">
        <v>40</v>
      </c>
      <c r="C20" s="5">
        <v>5363</v>
      </c>
      <c r="D20" s="5">
        <v>4168</v>
      </c>
      <c r="E20" s="5">
        <v>4155</v>
      </c>
      <c r="F20" s="5">
        <v>13</v>
      </c>
      <c r="G20" s="5">
        <v>0</v>
      </c>
      <c r="H20" s="5">
        <v>13</v>
      </c>
      <c r="I20" s="5">
        <v>13</v>
      </c>
      <c r="J20" s="5">
        <v>0</v>
      </c>
      <c r="K20" s="5">
        <v>0</v>
      </c>
      <c r="L20" s="5">
        <v>18</v>
      </c>
      <c r="M20" s="5">
        <v>18</v>
      </c>
      <c r="N20" s="5">
        <v>11</v>
      </c>
      <c r="O20" s="5">
        <v>7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</row>
    <row r="21" spans="1:20" ht="12.75">
      <c r="A21" s="5" t="s">
        <v>41</v>
      </c>
      <c r="B21" s="5" t="s">
        <v>42</v>
      </c>
      <c r="C21" s="5">
        <v>4818</v>
      </c>
      <c r="D21" s="5">
        <v>3819</v>
      </c>
      <c r="E21" s="5">
        <v>3771</v>
      </c>
      <c r="F21" s="5">
        <v>48</v>
      </c>
      <c r="G21" s="5">
        <v>0</v>
      </c>
      <c r="H21" s="5">
        <v>48</v>
      </c>
      <c r="I21" s="5">
        <v>43</v>
      </c>
      <c r="J21" s="5">
        <v>4</v>
      </c>
      <c r="K21" s="5">
        <v>1</v>
      </c>
      <c r="L21" s="5">
        <v>16</v>
      </c>
      <c r="M21" s="5">
        <v>16</v>
      </c>
      <c r="N21" s="5">
        <v>7</v>
      </c>
      <c r="O21" s="5">
        <v>8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</row>
    <row r="22" spans="1:20" ht="12.75">
      <c r="A22" s="5"/>
      <c r="B22" s="8" t="s">
        <v>151</v>
      </c>
      <c r="C22" s="9">
        <f>SUM(C23:C28)</f>
        <v>62180</v>
      </c>
      <c r="D22" s="9">
        <f aca="true" t="shared" si="2" ref="D22:T22">SUM(D23:D28)</f>
        <v>49005</v>
      </c>
      <c r="E22" s="9">
        <f t="shared" si="2"/>
        <v>48785</v>
      </c>
      <c r="F22" s="9">
        <f t="shared" si="2"/>
        <v>220</v>
      </c>
      <c r="G22" s="9">
        <f t="shared" si="2"/>
        <v>4</v>
      </c>
      <c r="H22" s="9">
        <f t="shared" si="2"/>
        <v>216</v>
      </c>
      <c r="I22" s="9">
        <f t="shared" si="2"/>
        <v>178</v>
      </c>
      <c r="J22" s="9">
        <f t="shared" si="2"/>
        <v>27</v>
      </c>
      <c r="K22" s="9">
        <f t="shared" si="2"/>
        <v>11</v>
      </c>
      <c r="L22" s="9">
        <f t="shared" si="2"/>
        <v>331</v>
      </c>
      <c r="M22" s="9">
        <f t="shared" si="2"/>
        <v>331</v>
      </c>
      <c r="N22" s="9">
        <f t="shared" si="2"/>
        <v>212</v>
      </c>
      <c r="O22" s="9">
        <f t="shared" si="2"/>
        <v>108</v>
      </c>
      <c r="P22" s="9">
        <f t="shared" si="2"/>
        <v>11</v>
      </c>
      <c r="Q22" s="9">
        <f t="shared" si="2"/>
        <v>0</v>
      </c>
      <c r="R22" s="9">
        <f t="shared" si="2"/>
        <v>0</v>
      </c>
      <c r="S22" s="9">
        <f t="shared" si="2"/>
        <v>0</v>
      </c>
      <c r="T22" s="9">
        <f t="shared" si="2"/>
        <v>0</v>
      </c>
    </row>
    <row r="23" spans="1:20" ht="12.75">
      <c r="A23" s="5" t="s">
        <v>43</v>
      </c>
      <c r="B23" s="5" t="s">
        <v>44</v>
      </c>
      <c r="C23" s="5">
        <v>3816</v>
      </c>
      <c r="D23" s="5">
        <v>2947</v>
      </c>
      <c r="E23" s="5">
        <v>2932</v>
      </c>
      <c r="F23" s="5">
        <v>15</v>
      </c>
      <c r="G23" s="5">
        <v>0</v>
      </c>
      <c r="H23" s="5">
        <v>15</v>
      </c>
      <c r="I23" s="5">
        <v>10</v>
      </c>
      <c r="J23" s="5">
        <v>3</v>
      </c>
      <c r="K23" s="5">
        <v>2</v>
      </c>
      <c r="L23" s="5">
        <v>9</v>
      </c>
      <c r="M23" s="5">
        <v>9</v>
      </c>
      <c r="N23" s="5">
        <v>1</v>
      </c>
      <c r="O23" s="5">
        <v>6</v>
      </c>
      <c r="P23" s="5">
        <v>2</v>
      </c>
      <c r="Q23" s="5">
        <v>0</v>
      </c>
      <c r="R23" s="5">
        <v>0</v>
      </c>
      <c r="S23" s="5">
        <v>0</v>
      </c>
      <c r="T23" s="5">
        <v>0</v>
      </c>
    </row>
    <row r="24" spans="1:20" ht="12.75">
      <c r="A24" s="5" t="s">
        <v>45</v>
      </c>
      <c r="B24" s="5" t="s">
        <v>46</v>
      </c>
      <c r="C24" s="5">
        <v>24059</v>
      </c>
      <c r="D24" s="5">
        <v>19254</v>
      </c>
      <c r="E24" s="5">
        <v>19211</v>
      </c>
      <c r="F24" s="5">
        <v>43</v>
      </c>
      <c r="G24" s="5">
        <v>0</v>
      </c>
      <c r="H24" s="5">
        <v>43</v>
      </c>
      <c r="I24" s="5">
        <v>36</v>
      </c>
      <c r="J24" s="5">
        <v>7</v>
      </c>
      <c r="K24" s="5">
        <v>0</v>
      </c>
      <c r="L24" s="5">
        <v>64</v>
      </c>
      <c r="M24" s="5">
        <v>64</v>
      </c>
      <c r="N24" s="5">
        <v>35</v>
      </c>
      <c r="O24" s="5">
        <v>29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2.75">
      <c r="A25" s="5" t="s">
        <v>47</v>
      </c>
      <c r="B25" s="5" t="s">
        <v>48</v>
      </c>
      <c r="C25" s="5">
        <v>4321</v>
      </c>
      <c r="D25" s="5">
        <v>3335</v>
      </c>
      <c r="E25" s="5">
        <v>3288</v>
      </c>
      <c r="F25" s="5">
        <v>47</v>
      </c>
      <c r="G25" s="5">
        <v>0</v>
      </c>
      <c r="H25" s="5">
        <v>47</v>
      </c>
      <c r="I25" s="5">
        <v>42</v>
      </c>
      <c r="J25" s="5">
        <v>2</v>
      </c>
      <c r="K25" s="5">
        <v>3</v>
      </c>
      <c r="L25" s="5">
        <v>21</v>
      </c>
      <c r="M25" s="5">
        <v>21</v>
      </c>
      <c r="N25" s="5">
        <v>10</v>
      </c>
      <c r="O25" s="5">
        <v>8</v>
      </c>
      <c r="P25" s="5">
        <v>3</v>
      </c>
      <c r="Q25" s="5">
        <v>0</v>
      </c>
      <c r="R25" s="5">
        <v>0</v>
      </c>
      <c r="S25" s="5">
        <v>0</v>
      </c>
      <c r="T25" s="5">
        <v>0</v>
      </c>
    </row>
    <row r="26" spans="1:20" ht="12.75">
      <c r="A26" s="5" t="s">
        <v>49</v>
      </c>
      <c r="B26" s="5" t="s">
        <v>50</v>
      </c>
      <c r="C26" s="5">
        <v>9482</v>
      </c>
      <c r="D26" s="5">
        <v>7254</v>
      </c>
      <c r="E26" s="5">
        <v>7233</v>
      </c>
      <c r="F26" s="5">
        <v>21</v>
      </c>
      <c r="G26" s="5">
        <v>4</v>
      </c>
      <c r="H26" s="5">
        <v>17</v>
      </c>
      <c r="I26" s="5">
        <v>6</v>
      </c>
      <c r="J26" s="5">
        <v>11</v>
      </c>
      <c r="K26" s="5">
        <v>0</v>
      </c>
      <c r="L26" s="5">
        <v>31</v>
      </c>
      <c r="M26" s="5">
        <v>31</v>
      </c>
      <c r="N26" s="5">
        <v>13</v>
      </c>
      <c r="O26" s="5">
        <v>18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12.75">
      <c r="A27" s="5" t="s">
        <v>51</v>
      </c>
      <c r="B27" s="5" t="s">
        <v>52</v>
      </c>
      <c r="C27" s="5">
        <v>3521</v>
      </c>
      <c r="D27" s="5">
        <v>2878</v>
      </c>
      <c r="E27" s="5">
        <v>2820</v>
      </c>
      <c r="F27" s="5">
        <v>58</v>
      </c>
      <c r="G27" s="5">
        <v>0</v>
      </c>
      <c r="H27" s="5">
        <v>58</v>
      </c>
      <c r="I27" s="5">
        <v>57</v>
      </c>
      <c r="J27" s="5">
        <v>1</v>
      </c>
      <c r="K27" s="5">
        <v>0</v>
      </c>
      <c r="L27" s="5">
        <v>11</v>
      </c>
      <c r="M27" s="5">
        <v>11</v>
      </c>
      <c r="N27" s="5">
        <v>0</v>
      </c>
      <c r="O27" s="5">
        <v>11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2.75">
      <c r="A28" s="5" t="s">
        <v>53</v>
      </c>
      <c r="B28" s="5" t="s">
        <v>54</v>
      </c>
      <c r="C28" s="5">
        <v>16981</v>
      </c>
      <c r="D28" s="5">
        <v>13337</v>
      </c>
      <c r="E28" s="5">
        <v>13301</v>
      </c>
      <c r="F28" s="5">
        <v>36</v>
      </c>
      <c r="G28" s="5">
        <v>0</v>
      </c>
      <c r="H28" s="5">
        <v>36</v>
      </c>
      <c r="I28" s="5">
        <v>27</v>
      </c>
      <c r="J28" s="5">
        <v>3</v>
      </c>
      <c r="K28" s="5">
        <v>6</v>
      </c>
      <c r="L28" s="5">
        <v>195</v>
      </c>
      <c r="M28" s="5">
        <v>195</v>
      </c>
      <c r="N28" s="5">
        <v>153</v>
      </c>
      <c r="O28" s="5">
        <v>36</v>
      </c>
      <c r="P28" s="5">
        <v>6</v>
      </c>
      <c r="Q28" s="5">
        <v>0</v>
      </c>
      <c r="R28" s="5">
        <v>0</v>
      </c>
      <c r="S28" s="5">
        <v>0</v>
      </c>
      <c r="T28" s="5">
        <v>0</v>
      </c>
    </row>
    <row r="29" spans="1:20" ht="12.75">
      <c r="A29" s="5"/>
      <c r="B29" s="8" t="s">
        <v>152</v>
      </c>
      <c r="C29" s="9">
        <f>SUM(C30:C38)</f>
        <v>84226</v>
      </c>
      <c r="D29" s="9">
        <f aca="true" t="shared" si="3" ref="D29:T29">SUM(D30:D38)</f>
        <v>66244</v>
      </c>
      <c r="E29" s="9">
        <f t="shared" si="3"/>
        <v>66068</v>
      </c>
      <c r="F29" s="9">
        <f t="shared" si="3"/>
        <v>176</v>
      </c>
      <c r="G29" s="9">
        <f t="shared" si="3"/>
        <v>0</v>
      </c>
      <c r="H29" s="9">
        <f t="shared" si="3"/>
        <v>176</v>
      </c>
      <c r="I29" s="9">
        <f t="shared" si="3"/>
        <v>157</v>
      </c>
      <c r="J29" s="9">
        <f t="shared" si="3"/>
        <v>14</v>
      </c>
      <c r="K29" s="9">
        <f t="shared" si="3"/>
        <v>5</v>
      </c>
      <c r="L29" s="9">
        <f t="shared" si="3"/>
        <v>235</v>
      </c>
      <c r="M29" s="9">
        <f t="shared" si="3"/>
        <v>235</v>
      </c>
      <c r="N29" s="9">
        <f t="shared" si="3"/>
        <v>131</v>
      </c>
      <c r="O29" s="9">
        <f t="shared" si="3"/>
        <v>99</v>
      </c>
      <c r="P29" s="9">
        <f t="shared" si="3"/>
        <v>5</v>
      </c>
      <c r="Q29" s="9">
        <f t="shared" si="3"/>
        <v>0</v>
      </c>
      <c r="R29" s="9">
        <f t="shared" si="3"/>
        <v>0</v>
      </c>
      <c r="S29" s="9">
        <f t="shared" si="3"/>
        <v>0</v>
      </c>
      <c r="T29" s="9">
        <f t="shared" si="3"/>
        <v>0</v>
      </c>
    </row>
    <row r="30" spans="1:20" ht="12.75">
      <c r="A30" s="5" t="s">
        <v>55</v>
      </c>
      <c r="B30" s="5" t="s">
        <v>56</v>
      </c>
      <c r="C30" s="5">
        <v>6713</v>
      </c>
      <c r="D30" s="5">
        <v>5179</v>
      </c>
      <c r="E30" s="5">
        <v>5169</v>
      </c>
      <c r="F30" s="5">
        <v>10</v>
      </c>
      <c r="G30" s="5">
        <v>0</v>
      </c>
      <c r="H30" s="5">
        <v>10</v>
      </c>
      <c r="I30" s="5">
        <v>8</v>
      </c>
      <c r="J30" s="5">
        <v>2</v>
      </c>
      <c r="K30" s="5">
        <v>0</v>
      </c>
      <c r="L30" s="5">
        <v>12</v>
      </c>
      <c r="M30" s="5">
        <v>12</v>
      </c>
      <c r="N30" s="5">
        <v>7</v>
      </c>
      <c r="O30" s="5">
        <v>5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</row>
    <row r="31" spans="1:20" ht="12.75">
      <c r="A31" s="5" t="s">
        <v>57</v>
      </c>
      <c r="B31" s="5" t="s">
        <v>58</v>
      </c>
      <c r="C31" s="5">
        <v>4528</v>
      </c>
      <c r="D31" s="5">
        <v>3524</v>
      </c>
      <c r="E31" s="5">
        <v>3514</v>
      </c>
      <c r="F31" s="5">
        <v>10</v>
      </c>
      <c r="G31" s="5">
        <v>0</v>
      </c>
      <c r="H31" s="5">
        <v>10</v>
      </c>
      <c r="I31" s="5">
        <v>10</v>
      </c>
      <c r="J31" s="5">
        <v>0</v>
      </c>
      <c r="K31" s="5">
        <v>0</v>
      </c>
      <c r="L31" s="5">
        <v>11</v>
      </c>
      <c r="M31" s="5">
        <v>11</v>
      </c>
      <c r="N31" s="5">
        <v>5</v>
      </c>
      <c r="O31" s="5">
        <v>6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</row>
    <row r="32" spans="1:20" ht="12.75">
      <c r="A32" s="5" t="s">
        <v>59</v>
      </c>
      <c r="B32" s="5" t="s">
        <v>60</v>
      </c>
      <c r="C32" s="5">
        <v>14159</v>
      </c>
      <c r="D32" s="5">
        <v>11052</v>
      </c>
      <c r="E32" s="5">
        <v>11035</v>
      </c>
      <c r="F32" s="5">
        <v>17</v>
      </c>
      <c r="G32" s="5">
        <v>0</v>
      </c>
      <c r="H32" s="5">
        <v>17</v>
      </c>
      <c r="I32" s="5">
        <v>14</v>
      </c>
      <c r="J32" s="5">
        <v>3</v>
      </c>
      <c r="K32" s="5">
        <v>0</v>
      </c>
      <c r="L32" s="5">
        <v>31</v>
      </c>
      <c r="M32" s="5">
        <v>31</v>
      </c>
      <c r="N32" s="5">
        <v>13</v>
      </c>
      <c r="O32" s="5">
        <v>18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</row>
    <row r="33" spans="1:20" ht="12.75">
      <c r="A33" s="5" t="s">
        <v>61</v>
      </c>
      <c r="B33" s="5" t="s">
        <v>62</v>
      </c>
      <c r="C33" s="5">
        <v>31518</v>
      </c>
      <c r="D33" s="5">
        <v>25123</v>
      </c>
      <c r="E33" s="5">
        <v>25071</v>
      </c>
      <c r="F33" s="5">
        <v>52</v>
      </c>
      <c r="G33" s="5">
        <v>0</v>
      </c>
      <c r="H33" s="5">
        <v>52</v>
      </c>
      <c r="I33" s="5">
        <v>40</v>
      </c>
      <c r="J33" s="5">
        <v>9</v>
      </c>
      <c r="K33" s="5">
        <v>3</v>
      </c>
      <c r="L33" s="5">
        <v>86</v>
      </c>
      <c r="M33" s="5">
        <v>86</v>
      </c>
      <c r="N33" s="5">
        <v>45</v>
      </c>
      <c r="O33" s="5">
        <v>38</v>
      </c>
      <c r="P33" s="5">
        <v>3</v>
      </c>
      <c r="Q33" s="5">
        <v>0</v>
      </c>
      <c r="R33" s="5">
        <v>0</v>
      </c>
      <c r="S33" s="5">
        <v>0</v>
      </c>
      <c r="T33" s="5">
        <v>0</v>
      </c>
    </row>
    <row r="34" spans="1:20" ht="12.75">
      <c r="A34" s="5" t="s">
        <v>63</v>
      </c>
      <c r="B34" s="5" t="s">
        <v>64</v>
      </c>
      <c r="C34" s="5">
        <v>7664</v>
      </c>
      <c r="D34" s="5">
        <v>5867</v>
      </c>
      <c r="E34" s="5">
        <v>5859</v>
      </c>
      <c r="F34" s="5">
        <v>8</v>
      </c>
      <c r="G34" s="5">
        <v>0</v>
      </c>
      <c r="H34" s="5">
        <v>8</v>
      </c>
      <c r="I34" s="5">
        <v>7</v>
      </c>
      <c r="J34" s="5">
        <v>0</v>
      </c>
      <c r="K34" s="5">
        <v>1</v>
      </c>
      <c r="L34" s="5">
        <v>22</v>
      </c>
      <c r="M34" s="5">
        <v>22</v>
      </c>
      <c r="N34" s="5">
        <v>10</v>
      </c>
      <c r="O34" s="5">
        <v>11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</row>
    <row r="35" spans="1:20" ht="12.75">
      <c r="A35" s="5" t="s">
        <v>65</v>
      </c>
      <c r="B35" s="5" t="s">
        <v>66</v>
      </c>
      <c r="C35" s="5">
        <v>4422</v>
      </c>
      <c r="D35" s="5">
        <v>3526</v>
      </c>
      <c r="E35" s="5">
        <v>3509</v>
      </c>
      <c r="F35" s="5">
        <v>17</v>
      </c>
      <c r="G35" s="5">
        <v>0</v>
      </c>
      <c r="H35" s="5">
        <v>17</v>
      </c>
      <c r="I35" s="5">
        <v>16</v>
      </c>
      <c r="J35" s="5">
        <v>0</v>
      </c>
      <c r="K35" s="5">
        <v>1</v>
      </c>
      <c r="L35" s="5">
        <v>35</v>
      </c>
      <c r="M35" s="5">
        <v>35</v>
      </c>
      <c r="N35" s="5">
        <v>32</v>
      </c>
      <c r="O35" s="5">
        <v>2</v>
      </c>
      <c r="P35" s="5">
        <v>1</v>
      </c>
      <c r="Q35" s="5">
        <v>0</v>
      </c>
      <c r="R35" s="5">
        <v>0</v>
      </c>
      <c r="S35" s="5">
        <v>0</v>
      </c>
      <c r="T35" s="5">
        <v>0</v>
      </c>
    </row>
    <row r="36" spans="1:20" ht="12.75">
      <c r="A36" s="5" t="s">
        <v>67</v>
      </c>
      <c r="B36" s="5" t="s">
        <v>68</v>
      </c>
      <c r="C36" s="5">
        <v>3830</v>
      </c>
      <c r="D36" s="5">
        <v>3066</v>
      </c>
      <c r="E36" s="5">
        <v>3032</v>
      </c>
      <c r="F36" s="5">
        <v>34</v>
      </c>
      <c r="G36" s="5">
        <v>0</v>
      </c>
      <c r="H36" s="5">
        <v>34</v>
      </c>
      <c r="I36" s="5">
        <v>34</v>
      </c>
      <c r="J36" s="5">
        <v>0</v>
      </c>
      <c r="K36" s="5">
        <v>0</v>
      </c>
      <c r="L36" s="5">
        <v>10</v>
      </c>
      <c r="M36" s="5">
        <v>10</v>
      </c>
      <c r="N36" s="5">
        <v>1</v>
      </c>
      <c r="O36" s="5">
        <v>9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</row>
    <row r="37" spans="1:20" ht="12.75">
      <c r="A37" s="5" t="s">
        <v>69</v>
      </c>
      <c r="B37" s="5" t="s">
        <v>70</v>
      </c>
      <c r="C37" s="5">
        <v>5801</v>
      </c>
      <c r="D37" s="5">
        <v>4583</v>
      </c>
      <c r="E37" s="5">
        <v>4561</v>
      </c>
      <c r="F37" s="5">
        <v>22</v>
      </c>
      <c r="G37" s="5">
        <v>0</v>
      </c>
      <c r="H37" s="5">
        <v>22</v>
      </c>
      <c r="I37" s="5">
        <v>22</v>
      </c>
      <c r="J37" s="5">
        <v>0</v>
      </c>
      <c r="K37" s="5">
        <v>0</v>
      </c>
      <c r="L37" s="5">
        <v>20</v>
      </c>
      <c r="M37" s="5">
        <v>20</v>
      </c>
      <c r="N37" s="5">
        <v>12</v>
      </c>
      <c r="O37" s="5">
        <v>8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</row>
    <row r="38" spans="1:20" ht="12.75">
      <c r="A38" s="5" t="s">
        <v>71</v>
      </c>
      <c r="B38" s="5" t="s">
        <v>72</v>
      </c>
      <c r="C38" s="5">
        <v>5591</v>
      </c>
      <c r="D38" s="5">
        <v>4324</v>
      </c>
      <c r="E38" s="5">
        <v>4318</v>
      </c>
      <c r="F38" s="5">
        <v>6</v>
      </c>
      <c r="G38" s="5">
        <v>0</v>
      </c>
      <c r="H38" s="5">
        <v>6</v>
      </c>
      <c r="I38" s="5">
        <v>6</v>
      </c>
      <c r="J38" s="5">
        <v>0</v>
      </c>
      <c r="K38" s="5">
        <v>0</v>
      </c>
      <c r="L38" s="5">
        <v>8</v>
      </c>
      <c r="M38" s="5">
        <v>8</v>
      </c>
      <c r="N38" s="5">
        <v>6</v>
      </c>
      <c r="O38" s="5">
        <v>2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</row>
    <row r="39" spans="1:20" ht="12.75">
      <c r="A39" s="5"/>
      <c r="B39" s="8" t="s">
        <v>153</v>
      </c>
      <c r="C39" s="9">
        <f>SUM(C40:C45)</f>
        <v>48737</v>
      </c>
      <c r="D39" s="9">
        <f aca="true" t="shared" si="4" ref="D39:T39">SUM(D40:D45)</f>
        <v>39251</v>
      </c>
      <c r="E39" s="9">
        <f t="shared" si="4"/>
        <v>39004</v>
      </c>
      <c r="F39" s="9">
        <f t="shared" si="4"/>
        <v>247</v>
      </c>
      <c r="G39" s="9">
        <f t="shared" si="4"/>
        <v>1</v>
      </c>
      <c r="H39" s="9">
        <f t="shared" si="4"/>
        <v>246</v>
      </c>
      <c r="I39" s="9">
        <f t="shared" si="4"/>
        <v>199</v>
      </c>
      <c r="J39" s="9">
        <f t="shared" si="4"/>
        <v>35</v>
      </c>
      <c r="K39" s="9">
        <f t="shared" si="4"/>
        <v>12</v>
      </c>
      <c r="L39" s="9">
        <f t="shared" si="4"/>
        <v>162</v>
      </c>
      <c r="M39" s="9">
        <f t="shared" si="4"/>
        <v>162</v>
      </c>
      <c r="N39" s="9">
        <f t="shared" si="4"/>
        <v>55</v>
      </c>
      <c r="O39" s="9">
        <f t="shared" si="4"/>
        <v>95</v>
      </c>
      <c r="P39" s="9">
        <f t="shared" si="4"/>
        <v>12</v>
      </c>
      <c r="Q39" s="9">
        <f t="shared" si="4"/>
        <v>0</v>
      </c>
      <c r="R39" s="9">
        <f t="shared" si="4"/>
        <v>0</v>
      </c>
      <c r="S39" s="9">
        <f t="shared" si="4"/>
        <v>0</v>
      </c>
      <c r="T39" s="9">
        <f t="shared" si="4"/>
        <v>0</v>
      </c>
    </row>
    <row r="40" spans="1:20" ht="12.75">
      <c r="A40" s="5" t="s">
        <v>73</v>
      </c>
      <c r="B40" s="5" t="s">
        <v>74</v>
      </c>
      <c r="C40" s="5">
        <v>4048</v>
      </c>
      <c r="D40" s="5">
        <v>3401</v>
      </c>
      <c r="E40" s="5">
        <v>3337</v>
      </c>
      <c r="F40" s="5">
        <v>64</v>
      </c>
      <c r="G40" s="5">
        <v>1</v>
      </c>
      <c r="H40" s="5">
        <v>63</v>
      </c>
      <c r="I40" s="5">
        <v>53</v>
      </c>
      <c r="J40" s="5">
        <v>8</v>
      </c>
      <c r="K40" s="5">
        <v>2</v>
      </c>
      <c r="L40" s="5">
        <v>14</v>
      </c>
      <c r="M40" s="5">
        <v>14</v>
      </c>
      <c r="N40" s="5">
        <v>2</v>
      </c>
      <c r="O40" s="5">
        <v>10</v>
      </c>
      <c r="P40" s="5">
        <v>2</v>
      </c>
      <c r="Q40" s="5">
        <v>0</v>
      </c>
      <c r="R40" s="5">
        <v>0</v>
      </c>
      <c r="S40" s="5">
        <v>0</v>
      </c>
      <c r="T40" s="5">
        <v>0</v>
      </c>
    </row>
    <row r="41" spans="1:20" ht="12.75">
      <c r="A41" s="5" t="s">
        <v>75</v>
      </c>
      <c r="B41" s="5" t="s">
        <v>76</v>
      </c>
      <c r="C41" s="5">
        <v>6204</v>
      </c>
      <c r="D41" s="5">
        <v>4856</v>
      </c>
      <c r="E41" s="5">
        <v>4847</v>
      </c>
      <c r="F41" s="5">
        <v>9</v>
      </c>
      <c r="G41" s="5">
        <v>0</v>
      </c>
      <c r="H41" s="5">
        <v>9</v>
      </c>
      <c r="I41" s="5">
        <v>8</v>
      </c>
      <c r="J41" s="5">
        <v>1</v>
      </c>
      <c r="K41" s="5">
        <v>0</v>
      </c>
      <c r="L41" s="5">
        <v>8</v>
      </c>
      <c r="M41" s="5">
        <v>8</v>
      </c>
      <c r="N41" s="5">
        <v>5</v>
      </c>
      <c r="O41" s="5">
        <v>3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</row>
    <row r="42" spans="1:20" ht="12.75">
      <c r="A42" s="5" t="s">
        <v>77</v>
      </c>
      <c r="B42" s="5" t="s">
        <v>78</v>
      </c>
      <c r="C42" s="5">
        <v>14993</v>
      </c>
      <c r="D42" s="5">
        <v>12025</v>
      </c>
      <c r="E42" s="5">
        <v>11982</v>
      </c>
      <c r="F42" s="5">
        <v>43</v>
      </c>
      <c r="G42" s="5">
        <v>0</v>
      </c>
      <c r="H42" s="5">
        <v>43</v>
      </c>
      <c r="I42" s="5">
        <v>35</v>
      </c>
      <c r="J42" s="5">
        <v>6</v>
      </c>
      <c r="K42" s="5">
        <v>2</v>
      </c>
      <c r="L42" s="5">
        <v>62</v>
      </c>
      <c r="M42" s="5">
        <v>62</v>
      </c>
      <c r="N42" s="5">
        <v>27</v>
      </c>
      <c r="O42" s="5">
        <v>33</v>
      </c>
      <c r="P42" s="5">
        <v>2</v>
      </c>
      <c r="Q42" s="5">
        <v>0</v>
      </c>
      <c r="R42" s="5">
        <v>0</v>
      </c>
      <c r="S42" s="5">
        <v>0</v>
      </c>
      <c r="T42" s="5">
        <v>0</v>
      </c>
    </row>
    <row r="43" spans="1:20" ht="12.75">
      <c r="A43" s="5" t="s">
        <v>79</v>
      </c>
      <c r="B43" s="5" t="s">
        <v>80</v>
      </c>
      <c r="C43" s="5">
        <v>6555</v>
      </c>
      <c r="D43" s="5">
        <v>5505</v>
      </c>
      <c r="E43" s="5">
        <v>5455</v>
      </c>
      <c r="F43" s="5">
        <v>50</v>
      </c>
      <c r="G43" s="5">
        <v>0</v>
      </c>
      <c r="H43" s="5">
        <v>50</v>
      </c>
      <c r="I43" s="5">
        <v>43</v>
      </c>
      <c r="J43" s="5">
        <v>5</v>
      </c>
      <c r="K43" s="5">
        <v>2</v>
      </c>
      <c r="L43" s="5">
        <v>26</v>
      </c>
      <c r="M43" s="5">
        <v>26</v>
      </c>
      <c r="N43" s="5">
        <v>4</v>
      </c>
      <c r="O43" s="5">
        <v>20</v>
      </c>
      <c r="P43" s="5">
        <v>2</v>
      </c>
      <c r="Q43" s="5">
        <v>0</v>
      </c>
      <c r="R43" s="5">
        <v>0</v>
      </c>
      <c r="S43" s="5">
        <v>0</v>
      </c>
      <c r="T43" s="5">
        <v>0</v>
      </c>
    </row>
    <row r="44" spans="1:20" ht="12.75">
      <c r="A44" s="5" t="s">
        <v>81</v>
      </c>
      <c r="B44" s="5" t="s">
        <v>82</v>
      </c>
      <c r="C44" s="5">
        <v>4375</v>
      </c>
      <c r="D44" s="5">
        <v>3380</v>
      </c>
      <c r="E44" s="5">
        <v>3354</v>
      </c>
      <c r="F44" s="5">
        <v>26</v>
      </c>
      <c r="G44" s="5">
        <v>0</v>
      </c>
      <c r="H44" s="5">
        <v>26</v>
      </c>
      <c r="I44" s="5">
        <v>23</v>
      </c>
      <c r="J44" s="5">
        <v>3</v>
      </c>
      <c r="K44" s="5">
        <v>0</v>
      </c>
      <c r="L44" s="5">
        <v>8</v>
      </c>
      <c r="M44" s="5">
        <v>8</v>
      </c>
      <c r="N44" s="5">
        <v>1</v>
      </c>
      <c r="O44" s="5">
        <v>7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</row>
    <row r="45" spans="1:20" ht="12.75">
      <c r="A45" s="5" t="s">
        <v>83</v>
      </c>
      <c r="B45" s="5" t="s">
        <v>84</v>
      </c>
      <c r="C45" s="5">
        <v>12562</v>
      </c>
      <c r="D45" s="5">
        <v>10084</v>
      </c>
      <c r="E45" s="5">
        <v>10029</v>
      </c>
      <c r="F45" s="5">
        <v>55</v>
      </c>
      <c r="G45" s="5">
        <v>0</v>
      </c>
      <c r="H45" s="5">
        <v>55</v>
      </c>
      <c r="I45" s="5">
        <v>37</v>
      </c>
      <c r="J45" s="5">
        <v>12</v>
      </c>
      <c r="K45" s="5">
        <v>6</v>
      </c>
      <c r="L45" s="5">
        <v>44</v>
      </c>
      <c r="M45" s="5">
        <v>44</v>
      </c>
      <c r="N45" s="5">
        <v>16</v>
      </c>
      <c r="O45" s="5">
        <v>22</v>
      </c>
      <c r="P45" s="5">
        <v>6</v>
      </c>
      <c r="Q45" s="5">
        <v>0</v>
      </c>
      <c r="R45" s="5">
        <v>0</v>
      </c>
      <c r="S45" s="5">
        <v>0</v>
      </c>
      <c r="T45" s="5">
        <v>0</v>
      </c>
    </row>
    <row r="46" spans="1:20" ht="12.75">
      <c r="A46" s="5"/>
      <c r="B46" s="8" t="s">
        <v>154</v>
      </c>
      <c r="C46" s="9">
        <f>SUM(C47:C51)</f>
        <v>68063</v>
      </c>
      <c r="D46" s="9">
        <f aca="true" t="shared" si="5" ref="D46:T46">SUM(D47:D51)</f>
        <v>54148</v>
      </c>
      <c r="E46" s="9">
        <f t="shared" si="5"/>
        <v>54016</v>
      </c>
      <c r="F46" s="9">
        <f t="shared" si="5"/>
        <v>132</v>
      </c>
      <c r="G46" s="9">
        <f t="shared" si="5"/>
        <v>1</v>
      </c>
      <c r="H46" s="9">
        <f t="shared" si="5"/>
        <v>131</v>
      </c>
      <c r="I46" s="9">
        <f t="shared" si="5"/>
        <v>101</v>
      </c>
      <c r="J46" s="9">
        <f t="shared" si="5"/>
        <v>20</v>
      </c>
      <c r="K46" s="9">
        <f t="shared" si="5"/>
        <v>10</v>
      </c>
      <c r="L46" s="9">
        <f t="shared" si="5"/>
        <v>175</v>
      </c>
      <c r="M46" s="9">
        <f t="shared" si="5"/>
        <v>175</v>
      </c>
      <c r="N46" s="9">
        <f t="shared" si="5"/>
        <v>94</v>
      </c>
      <c r="O46" s="9">
        <f t="shared" si="5"/>
        <v>71</v>
      </c>
      <c r="P46" s="9">
        <f t="shared" si="5"/>
        <v>10</v>
      </c>
      <c r="Q46" s="9">
        <f t="shared" si="5"/>
        <v>0</v>
      </c>
      <c r="R46" s="9">
        <f t="shared" si="5"/>
        <v>0</v>
      </c>
      <c r="S46" s="9">
        <f t="shared" si="5"/>
        <v>0</v>
      </c>
      <c r="T46" s="9">
        <f t="shared" si="5"/>
        <v>0</v>
      </c>
    </row>
    <row r="47" spans="1:20" ht="12.75">
      <c r="A47" s="5" t="s">
        <v>85</v>
      </c>
      <c r="B47" s="5" t="s">
        <v>86</v>
      </c>
      <c r="C47" s="5">
        <v>19699</v>
      </c>
      <c r="D47" s="5">
        <v>15749</v>
      </c>
      <c r="E47" s="5">
        <v>15717</v>
      </c>
      <c r="F47" s="5">
        <v>32</v>
      </c>
      <c r="G47" s="5">
        <v>0</v>
      </c>
      <c r="H47" s="5">
        <v>32</v>
      </c>
      <c r="I47" s="5">
        <v>21</v>
      </c>
      <c r="J47" s="5">
        <v>8</v>
      </c>
      <c r="K47" s="5">
        <v>3</v>
      </c>
      <c r="L47" s="5">
        <v>38</v>
      </c>
      <c r="M47" s="5">
        <v>38</v>
      </c>
      <c r="N47" s="5">
        <v>22</v>
      </c>
      <c r="O47" s="5">
        <v>13</v>
      </c>
      <c r="P47" s="5">
        <v>3</v>
      </c>
      <c r="Q47" s="5">
        <v>0</v>
      </c>
      <c r="R47" s="5">
        <v>0</v>
      </c>
      <c r="S47" s="5">
        <v>0</v>
      </c>
      <c r="T47" s="5">
        <v>0</v>
      </c>
    </row>
    <row r="48" spans="1:20" ht="12.75">
      <c r="A48" s="5" t="s">
        <v>87</v>
      </c>
      <c r="B48" s="5" t="s">
        <v>88</v>
      </c>
      <c r="C48" s="5">
        <v>2935</v>
      </c>
      <c r="D48" s="5">
        <v>2272</v>
      </c>
      <c r="E48" s="5">
        <v>2260</v>
      </c>
      <c r="F48" s="5">
        <v>12</v>
      </c>
      <c r="G48" s="5">
        <v>0</v>
      </c>
      <c r="H48" s="5">
        <v>12</v>
      </c>
      <c r="I48" s="5">
        <v>12</v>
      </c>
      <c r="J48" s="5">
        <v>0</v>
      </c>
      <c r="K48" s="5">
        <v>0</v>
      </c>
      <c r="L48" s="5">
        <v>16</v>
      </c>
      <c r="M48" s="5">
        <v>16</v>
      </c>
      <c r="N48" s="5">
        <v>12</v>
      </c>
      <c r="O48" s="5">
        <v>4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ht="12.75">
      <c r="A49" s="5" t="s">
        <v>89</v>
      </c>
      <c r="B49" s="5" t="s">
        <v>90</v>
      </c>
      <c r="C49" s="5">
        <v>21048</v>
      </c>
      <c r="D49" s="5">
        <v>16605</v>
      </c>
      <c r="E49" s="5">
        <v>16557</v>
      </c>
      <c r="F49" s="5">
        <v>48</v>
      </c>
      <c r="G49" s="5">
        <v>0</v>
      </c>
      <c r="H49" s="5">
        <v>48</v>
      </c>
      <c r="I49" s="5">
        <v>35</v>
      </c>
      <c r="J49" s="5">
        <v>6</v>
      </c>
      <c r="K49" s="5">
        <v>7</v>
      </c>
      <c r="L49" s="5">
        <v>62</v>
      </c>
      <c r="M49" s="5">
        <v>62</v>
      </c>
      <c r="N49" s="5">
        <v>33</v>
      </c>
      <c r="O49" s="5">
        <v>22</v>
      </c>
      <c r="P49" s="5">
        <v>7</v>
      </c>
      <c r="Q49" s="5">
        <v>0</v>
      </c>
      <c r="R49" s="5">
        <v>0</v>
      </c>
      <c r="S49" s="5">
        <v>0</v>
      </c>
      <c r="T49" s="5">
        <v>0</v>
      </c>
    </row>
    <row r="50" spans="1:20" ht="12.75">
      <c r="A50" s="5" t="s">
        <v>91</v>
      </c>
      <c r="B50" s="5" t="s">
        <v>92</v>
      </c>
      <c r="C50" s="5">
        <v>20981</v>
      </c>
      <c r="D50" s="5">
        <v>16929</v>
      </c>
      <c r="E50" s="5">
        <v>16892</v>
      </c>
      <c r="F50" s="5">
        <v>37</v>
      </c>
      <c r="G50" s="5">
        <v>1</v>
      </c>
      <c r="H50" s="5">
        <v>36</v>
      </c>
      <c r="I50" s="5">
        <v>30</v>
      </c>
      <c r="J50" s="5">
        <v>6</v>
      </c>
      <c r="K50" s="5">
        <v>0</v>
      </c>
      <c r="L50" s="5">
        <v>58</v>
      </c>
      <c r="M50" s="5">
        <v>58</v>
      </c>
      <c r="N50" s="5">
        <v>27</v>
      </c>
      <c r="O50" s="5">
        <v>31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</row>
    <row r="51" spans="1:20" ht="12.75">
      <c r="A51" s="5" t="s">
        <v>93</v>
      </c>
      <c r="B51" s="5" t="s">
        <v>94</v>
      </c>
      <c r="C51" s="5">
        <v>3400</v>
      </c>
      <c r="D51" s="5">
        <v>2593</v>
      </c>
      <c r="E51" s="5">
        <v>2590</v>
      </c>
      <c r="F51" s="5">
        <v>3</v>
      </c>
      <c r="G51" s="5">
        <v>0</v>
      </c>
      <c r="H51" s="5">
        <v>3</v>
      </c>
      <c r="I51" s="5">
        <v>3</v>
      </c>
      <c r="J51" s="5">
        <v>0</v>
      </c>
      <c r="K51" s="5">
        <v>0</v>
      </c>
      <c r="L51" s="5">
        <v>1</v>
      </c>
      <c r="M51" s="5">
        <v>1</v>
      </c>
      <c r="N51" s="5">
        <v>0</v>
      </c>
      <c r="O51" s="5">
        <v>1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</row>
    <row r="52" spans="1:20" ht="12.75">
      <c r="A52" s="5"/>
      <c r="B52" s="8" t="s">
        <v>155</v>
      </c>
      <c r="C52" s="9">
        <f>SUM(C53:C56)</f>
        <v>64282</v>
      </c>
      <c r="D52" s="9">
        <f aca="true" t="shared" si="6" ref="D52:T52">SUM(D53:D56)</f>
        <v>51005</v>
      </c>
      <c r="E52" s="9">
        <f t="shared" si="6"/>
        <v>50521</v>
      </c>
      <c r="F52" s="9">
        <f t="shared" si="6"/>
        <v>484</v>
      </c>
      <c r="G52" s="9">
        <f t="shared" si="6"/>
        <v>0</v>
      </c>
      <c r="H52" s="9">
        <f t="shared" si="6"/>
        <v>484</v>
      </c>
      <c r="I52" s="9">
        <f t="shared" si="6"/>
        <v>415</v>
      </c>
      <c r="J52" s="9">
        <f t="shared" si="6"/>
        <v>46</v>
      </c>
      <c r="K52" s="9">
        <f t="shared" si="6"/>
        <v>23</v>
      </c>
      <c r="L52" s="9">
        <f t="shared" si="6"/>
        <v>207</v>
      </c>
      <c r="M52" s="9">
        <f t="shared" si="6"/>
        <v>207</v>
      </c>
      <c r="N52" s="9">
        <f t="shared" si="6"/>
        <v>68</v>
      </c>
      <c r="O52" s="9">
        <f t="shared" si="6"/>
        <v>116</v>
      </c>
      <c r="P52" s="9">
        <f t="shared" si="6"/>
        <v>23</v>
      </c>
      <c r="Q52" s="9">
        <f t="shared" si="6"/>
        <v>0</v>
      </c>
      <c r="R52" s="9">
        <f t="shared" si="6"/>
        <v>0</v>
      </c>
      <c r="S52" s="9">
        <f t="shared" si="6"/>
        <v>0</v>
      </c>
      <c r="T52" s="9">
        <f t="shared" si="6"/>
        <v>0</v>
      </c>
    </row>
    <row r="53" spans="1:20" ht="12.75">
      <c r="A53" s="5" t="s">
        <v>95</v>
      </c>
      <c r="B53" s="5" t="s">
        <v>96</v>
      </c>
      <c r="C53" s="5">
        <v>13051</v>
      </c>
      <c r="D53" s="5">
        <v>10003</v>
      </c>
      <c r="E53" s="5">
        <v>9808</v>
      </c>
      <c r="F53" s="5">
        <v>195</v>
      </c>
      <c r="G53" s="5">
        <v>0</v>
      </c>
      <c r="H53" s="5">
        <v>195</v>
      </c>
      <c r="I53" s="5">
        <v>177</v>
      </c>
      <c r="J53" s="5">
        <v>12</v>
      </c>
      <c r="K53" s="5">
        <v>6</v>
      </c>
      <c r="L53" s="5">
        <v>28</v>
      </c>
      <c r="M53" s="5">
        <v>28</v>
      </c>
      <c r="N53" s="5">
        <v>7</v>
      </c>
      <c r="O53" s="5">
        <v>15</v>
      </c>
      <c r="P53" s="5">
        <v>6</v>
      </c>
      <c r="Q53" s="5">
        <v>0</v>
      </c>
      <c r="R53" s="5">
        <v>0</v>
      </c>
      <c r="S53" s="5">
        <v>0</v>
      </c>
      <c r="T53" s="5">
        <v>0</v>
      </c>
    </row>
    <row r="54" spans="1:20" ht="12.75">
      <c r="A54" s="5" t="s">
        <v>97</v>
      </c>
      <c r="B54" s="5" t="s">
        <v>98</v>
      </c>
      <c r="C54" s="5">
        <v>9372</v>
      </c>
      <c r="D54" s="5">
        <v>7040</v>
      </c>
      <c r="E54" s="5">
        <v>6952</v>
      </c>
      <c r="F54" s="5">
        <v>88</v>
      </c>
      <c r="G54" s="5">
        <v>0</v>
      </c>
      <c r="H54" s="5">
        <v>88</v>
      </c>
      <c r="I54" s="5">
        <v>71</v>
      </c>
      <c r="J54" s="5">
        <v>14</v>
      </c>
      <c r="K54" s="5">
        <v>3</v>
      </c>
      <c r="L54" s="5">
        <v>30</v>
      </c>
      <c r="M54" s="5">
        <v>30</v>
      </c>
      <c r="N54" s="5">
        <v>9</v>
      </c>
      <c r="O54" s="5">
        <v>18</v>
      </c>
      <c r="P54" s="5">
        <v>3</v>
      </c>
      <c r="Q54" s="5">
        <v>0</v>
      </c>
      <c r="R54" s="5">
        <v>0</v>
      </c>
      <c r="S54" s="5">
        <v>0</v>
      </c>
      <c r="T54" s="5">
        <v>0</v>
      </c>
    </row>
    <row r="55" spans="1:20" ht="12.75">
      <c r="A55" s="5" t="s">
        <v>99</v>
      </c>
      <c r="B55" s="5" t="s">
        <v>100</v>
      </c>
      <c r="C55" s="5">
        <v>1609</v>
      </c>
      <c r="D55" s="5">
        <v>1354</v>
      </c>
      <c r="E55" s="5">
        <v>1267</v>
      </c>
      <c r="F55" s="5">
        <v>87</v>
      </c>
      <c r="G55" s="5">
        <v>0</v>
      </c>
      <c r="H55" s="5">
        <v>87</v>
      </c>
      <c r="I55" s="5">
        <v>83</v>
      </c>
      <c r="J55" s="5">
        <v>4</v>
      </c>
      <c r="K55" s="5">
        <v>0</v>
      </c>
      <c r="L55" s="5">
        <v>5</v>
      </c>
      <c r="M55" s="5">
        <v>5</v>
      </c>
      <c r="N55" s="5">
        <v>2</v>
      </c>
      <c r="O55" s="5">
        <v>3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</row>
    <row r="56" spans="1:20" ht="12.75">
      <c r="A56" s="5" t="s">
        <v>101</v>
      </c>
      <c r="B56" s="5" t="s">
        <v>102</v>
      </c>
      <c r="C56" s="5">
        <v>40250</v>
      </c>
      <c r="D56" s="5">
        <v>32608</v>
      </c>
      <c r="E56" s="5">
        <v>32494</v>
      </c>
      <c r="F56" s="5">
        <v>114</v>
      </c>
      <c r="G56" s="5">
        <v>0</v>
      </c>
      <c r="H56" s="5">
        <v>114</v>
      </c>
      <c r="I56" s="5">
        <v>84</v>
      </c>
      <c r="J56" s="5">
        <v>16</v>
      </c>
      <c r="K56" s="5">
        <v>14</v>
      </c>
      <c r="L56" s="5">
        <v>144</v>
      </c>
      <c r="M56" s="5">
        <v>144</v>
      </c>
      <c r="N56" s="5">
        <v>50</v>
      </c>
      <c r="O56" s="5">
        <v>80</v>
      </c>
      <c r="P56" s="5">
        <v>14</v>
      </c>
      <c r="Q56" s="5">
        <v>0</v>
      </c>
      <c r="R56" s="5">
        <v>0</v>
      </c>
      <c r="S56" s="5">
        <v>0</v>
      </c>
      <c r="T56" s="5">
        <v>0</v>
      </c>
    </row>
    <row r="57" spans="1:20" ht="12.75">
      <c r="A57" s="5"/>
      <c r="B57" s="8" t="s">
        <v>156</v>
      </c>
      <c r="C57" s="9">
        <f>SUM(C58:C63)</f>
        <v>40869</v>
      </c>
      <c r="D57" s="9">
        <f aca="true" t="shared" si="7" ref="D57:T57">SUM(D58:D63)</f>
        <v>32467</v>
      </c>
      <c r="E57" s="9">
        <f t="shared" si="7"/>
        <v>32369</v>
      </c>
      <c r="F57" s="9">
        <f t="shared" si="7"/>
        <v>98</v>
      </c>
      <c r="G57" s="9">
        <f t="shared" si="7"/>
        <v>0</v>
      </c>
      <c r="H57" s="9">
        <f t="shared" si="7"/>
        <v>98</v>
      </c>
      <c r="I57" s="9">
        <f t="shared" si="7"/>
        <v>89</v>
      </c>
      <c r="J57" s="9">
        <f t="shared" si="7"/>
        <v>9</v>
      </c>
      <c r="K57" s="9">
        <f t="shared" si="7"/>
        <v>0</v>
      </c>
      <c r="L57" s="9">
        <f t="shared" si="7"/>
        <v>84</v>
      </c>
      <c r="M57" s="9">
        <f t="shared" si="7"/>
        <v>84</v>
      </c>
      <c r="N57" s="9">
        <f t="shared" si="7"/>
        <v>52</v>
      </c>
      <c r="O57" s="9">
        <f t="shared" si="7"/>
        <v>32</v>
      </c>
      <c r="P57" s="9">
        <f t="shared" si="7"/>
        <v>0</v>
      </c>
      <c r="Q57" s="9">
        <f t="shared" si="7"/>
        <v>0</v>
      </c>
      <c r="R57" s="9">
        <f t="shared" si="7"/>
        <v>0</v>
      </c>
      <c r="S57" s="9">
        <f t="shared" si="7"/>
        <v>0</v>
      </c>
      <c r="T57" s="9">
        <f t="shared" si="7"/>
        <v>0</v>
      </c>
    </row>
    <row r="58" spans="1:20" ht="12.75">
      <c r="A58" s="5" t="s">
        <v>103</v>
      </c>
      <c r="B58" s="5" t="s">
        <v>104</v>
      </c>
      <c r="C58" s="5">
        <v>3071</v>
      </c>
      <c r="D58" s="5">
        <v>2339</v>
      </c>
      <c r="E58" s="5">
        <v>2314</v>
      </c>
      <c r="F58" s="5">
        <v>25</v>
      </c>
      <c r="G58" s="5">
        <v>0</v>
      </c>
      <c r="H58" s="5">
        <v>25</v>
      </c>
      <c r="I58" s="5">
        <v>25</v>
      </c>
      <c r="J58" s="5">
        <v>0</v>
      </c>
      <c r="K58" s="5">
        <v>0</v>
      </c>
      <c r="L58" s="5">
        <v>4</v>
      </c>
      <c r="M58" s="5">
        <v>4</v>
      </c>
      <c r="N58" s="5">
        <v>2</v>
      </c>
      <c r="O58" s="5">
        <v>2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</row>
    <row r="59" spans="1:20" ht="12.75">
      <c r="A59" s="5" t="s">
        <v>105</v>
      </c>
      <c r="B59" s="5" t="s">
        <v>106</v>
      </c>
      <c r="C59" s="5">
        <v>2691</v>
      </c>
      <c r="D59" s="5">
        <v>2121</v>
      </c>
      <c r="E59" s="5">
        <v>2121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1</v>
      </c>
      <c r="M59" s="5">
        <v>1</v>
      </c>
      <c r="N59" s="5">
        <v>0</v>
      </c>
      <c r="O59" s="5">
        <v>1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</row>
    <row r="60" spans="1:20" ht="12.75">
      <c r="A60" s="5" t="s">
        <v>107</v>
      </c>
      <c r="B60" s="5" t="s">
        <v>108</v>
      </c>
      <c r="C60" s="5">
        <v>6256</v>
      </c>
      <c r="D60" s="5">
        <v>5110</v>
      </c>
      <c r="E60" s="5">
        <v>5098</v>
      </c>
      <c r="F60" s="5">
        <v>12</v>
      </c>
      <c r="G60" s="5">
        <v>0</v>
      </c>
      <c r="H60" s="5">
        <v>12</v>
      </c>
      <c r="I60" s="5">
        <v>12</v>
      </c>
      <c r="J60" s="5">
        <v>0</v>
      </c>
      <c r="K60" s="5">
        <v>0</v>
      </c>
      <c r="L60" s="5">
        <v>21</v>
      </c>
      <c r="M60" s="5">
        <v>21</v>
      </c>
      <c r="N60" s="5">
        <v>19</v>
      </c>
      <c r="O60" s="5">
        <v>2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</row>
    <row r="61" spans="1:20" ht="12.75">
      <c r="A61" s="5" t="s">
        <v>109</v>
      </c>
      <c r="B61" s="5" t="s">
        <v>110</v>
      </c>
      <c r="C61" s="5">
        <v>5499</v>
      </c>
      <c r="D61" s="5">
        <v>4284</v>
      </c>
      <c r="E61" s="5">
        <v>4269</v>
      </c>
      <c r="F61" s="5">
        <v>15</v>
      </c>
      <c r="G61" s="5">
        <v>0</v>
      </c>
      <c r="H61" s="5">
        <v>15</v>
      </c>
      <c r="I61" s="5">
        <v>14</v>
      </c>
      <c r="J61" s="5">
        <v>1</v>
      </c>
      <c r="K61" s="5">
        <v>0</v>
      </c>
      <c r="L61" s="5">
        <v>12</v>
      </c>
      <c r="M61" s="5">
        <v>12</v>
      </c>
      <c r="N61" s="5">
        <v>7</v>
      </c>
      <c r="O61" s="5">
        <v>5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</row>
    <row r="62" spans="1:20" ht="12.75">
      <c r="A62" s="5" t="s">
        <v>111</v>
      </c>
      <c r="B62" s="5" t="s">
        <v>112</v>
      </c>
      <c r="C62" s="5">
        <v>19773</v>
      </c>
      <c r="D62" s="5">
        <v>15861</v>
      </c>
      <c r="E62" s="5">
        <v>15816</v>
      </c>
      <c r="F62" s="5">
        <v>45</v>
      </c>
      <c r="G62" s="5">
        <v>0</v>
      </c>
      <c r="H62" s="5">
        <v>45</v>
      </c>
      <c r="I62" s="5">
        <v>37</v>
      </c>
      <c r="J62" s="5">
        <v>8</v>
      </c>
      <c r="K62" s="5">
        <v>0</v>
      </c>
      <c r="L62" s="5">
        <v>38</v>
      </c>
      <c r="M62" s="5">
        <v>38</v>
      </c>
      <c r="N62" s="5">
        <v>18</v>
      </c>
      <c r="O62" s="5">
        <v>20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</row>
    <row r="63" spans="1:20" ht="12.75">
      <c r="A63" s="5" t="s">
        <v>113</v>
      </c>
      <c r="B63" s="5" t="s">
        <v>114</v>
      </c>
      <c r="C63" s="5">
        <v>3579</v>
      </c>
      <c r="D63" s="5">
        <v>2752</v>
      </c>
      <c r="E63" s="5">
        <v>2751</v>
      </c>
      <c r="F63" s="5">
        <v>1</v>
      </c>
      <c r="G63" s="5">
        <v>0</v>
      </c>
      <c r="H63" s="5">
        <v>1</v>
      </c>
      <c r="I63" s="5">
        <v>1</v>
      </c>
      <c r="J63" s="5">
        <v>0</v>
      </c>
      <c r="K63" s="5">
        <v>0</v>
      </c>
      <c r="L63" s="5">
        <v>8</v>
      </c>
      <c r="M63" s="5">
        <v>8</v>
      </c>
      <c r="N63" s="5">
        <v>6</v>
      </c>
      <c r="O63" s="5">
        <v>2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</row>
    <row r="64" spans="1:20" ht="12.75">
      <c r="A64" s="5"/>
      <c r="B64" s="8" t="s">
        <v>157</v>
      </c>
      <c r="C64" s="9">
        <f>SUM(C65:C74)</f>
        <v>119150</v>
      </c>
      <c r="D64" s="9">
        <f aca="true" t="shared" si="8" ref="D64:T64">SUM(D65:D74)</f>
        <v>95536</v>
      </c>
      <c r="E64" s="9">
        <f t="shared" si="8"/>
        <v>95246</v>
      </c>
      <c r="F64" s="9">
        <f t="shared" si="8"/>
        <v>290</v>
      </c>
      <c r="G64" s="9">
        <f t="shared" si="8"/>
        <v>0</v>
      </c>
      <c r="H64" s="9">
        <f t="shared" si="8"/>
        <v>290</v>
      </c>
      <c r="I64" s="9">
        <f t="shared" si="8"/>
        <v>267</v>
      </c>
      <c r="J64" s="9">
        <f t="shared" si="8"/>
        <v>18</v>
      </c>
      <c r="K64" s="9">
        <f t="shared" si="8"/>
        <v>5</v>
      </c>
      <c r="L64" s="9">
        <f t="shared" si="8"/>
        <v>341</v>
      </c>
      <c r="M64" s="9">
        <f t="shared" si="8"/>
        <v>341</v>
      </c>
      <c r="N64" s="9">
        <f t="shared" si="8"/>
        <v>138</v>
      </c>
      <c r="O64" s="9">
        <f t="shared" si="8"/>
        <v>198</v>
      </c>
      <c r="P64" s="9">
        <f t="shared" si="8"/>
        <v>5</v>
      </c>
      <c r="Q64" s="9">
        <f t="shared" si="8"/>
        <v>0</v>
      </c>
      <c r="R64" s="9">
        <f t="shared" si="8"/>
        <v>0</v>
      </c>
      <c r="S64" s="9">
        <f t="shared" si="8"/>
        <v>0</v>
      </c>
      <c r="T64" s="9">
        <f t="shared" si="8"/>
        <v>0</v>
      </c>
    </row>
    <row r="65" spans="1:20" ht="12.75">
      <c r="A65" s="5" t="s">
        <v>115</v>
      </c>
      <c r="B65" s="5" t="s">
        <v>116</v>
      </c>
      <c r="C65" s="5">
        <v>68883</v>
      </c>
      <c r="D65" s="5">
        <v>56610</v>
      </c>
      <c r="E65" s="5">
        <v>56576</v>
      </c>
      <c r="F65" s="5">
        <v>34</v>
      </c>
      <c r="G65" s="5">
        <v>0</v>
      </c>
      <c r="H65" s="5">
        <v>34</v>
      </c>
      <c r="I65" s="5">
        <v>24</v>
      </c>
      <c r="J65" s="5">
        <v>10</v>
      </c>
      <c r="K65" s="5">
        <v>0</v>
      </c>
      <c r="L65" s="5">
        <v>232</v>
      </c>
      <c r="M65" s="5">
        <v>232</v>
      </c>
      <c r="N65" s="5">
        <v>80</v>
      </c>
      <c r="O65" s="5">
        <v>152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</row>
    <row r="66" spans="1:20" ht="12.75">
      <c r="A66" s="5" t="s">
        <v>117</v>
      </c>
      <c r="B66" s="5" t="s">
        <v>118</v>
      </c>
      <c r="C66" s="5">
        <v>6166</v>
      </c>
      <c r="D66" s="5">
        <v>4878</v>
      </c>
      <c r="E66" s="5">
        <v>4841</v>
      </c>
      <c r="F66" s="5">
        <v>37</v>
      </c>
      <c r="G66" s="5">
        <v>0</v>
      </c>
      <c r="H66" s="5">
        <v>37</v>
      </c>
      <c r="I66" s="5">
        <v>34</v>
      </c>
      <c r="J66" s="5">
        <v>2</v>
      </c>
      <c r="K66" s="5">
        <v>1</v>
      </c>
      <c r="L66" s="5">
        <v>16</v>
      </c>
      <c r="M66" s="5">
        <v>16</v>
      </c>
      <c r="N66" s="5">
        <v>9</v>
      </c>
      <c r="O66" s="5">
        <v>6</v>
      </c>
      <c r="P66" s="5">
        <v>1</v>
      </c>
      <c r="Q66" s="5">
        <v>0</v>
      </c>
      <c r="R66" s="5">
        <v>0</v>
      </c>
      <c r="S66" s="5">
        <v>0</v>
      </c>
      <c r="T66" s="5">
        <v>0</v>
      </c>
    </row>
    <row r="67" spans="1:20" ht="12.75">
      <c r="A67" s="5" t="s">
        <v>119</v>
      </c>
      <c r="B67" s="5" t="s">
        <v>120</v>
      </c>
      <c r="C67" s="5">
        <v>5249</v>
      </c>
      <c r="D67" s="5">
        <v>4095</v>
      </c>
      <c r="E67" s="5">
        <v>4078</v>
      </c>
      <c r="F67" s="5">
        <v>17</v>
      </c>
      <c r="G67" s="5">
        <v>0</v>
      </c>
      <c r="H67" s="5">
        <v>17</v>
      </c>
      <c r="I67" s="5">
        <v>17</v>
      </c>
      <c r="J67" s="5">
        <v>0</v>
      </c>
      <c r="K67" s="5">
        <v>0</v>
      </c>
      <c r="L67" s="5">
        <v>9</v>
      </c>
      <c r="M67" s="5">
        <v>9</v>
      </c>
      <c r="N67" s="5">
        <v>5</v>
      </c>
      <c r="O67" s="5">
        <v>4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</row>
    <row r="68" spans="1:20" ht="12.75">
      <c r="A68" s="5" t="s">
        <v>121</v>
      </c>
      <c r="B68" s="5" t="s">
        <v>122</v>
      </c>
      <c r="C68" s="5">
        <v>8310</v>
      </c>
      <c r="D68" s="5">
        <v>6309</v>
      </c>
      <c r="E68" s="5">
        <v>6298</v>
      </c>
      <c r="F68" s="5">
        <v>11</v>
      </c>
      <c r="G68" s="5">
        <v>0</v>
      </c>
      <c r="H68" s="5">
        <v>11</v>
      </c>
      <c r="I68" s="5">
        <v>11</v>
      </c>
      <c r="J68" s="5">
        <v>0</v>
      </c>
      <c r="K68" s="5">
        <v>0</v>
      </c>
      <c r="L68" s="5">
        <v>18</v>
      </c>
      <c r="M68" s="5">
        <v>18</v>
      </c>
      <c r="N68" s="5">
        <v>14</v>
      </c>
      <c r="O68" s="5">
        <v>4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</row>
    <row r="69" spans="1:20" ht="12.75">
      <c r="A69" s="5" t="s">
        <v>123</v>
      </c>
      <c r="B69" s="5" t="s">
        <v>124</v>
      </c>
      <c r="C69" s="5">
        <v>3756</v>
      </c>
      <c r="D69" s="5">
        <v>3007</v>
      </c>
      <c r="E69" s="5">
        <v>2944</v>
      </c>
      <c r="F69" s="5">
        <v>63</v>
      </c>
      <c r="G69" s="5">
        <v>0</v>
      </c>
      <c r="H69" s="5">
        <v>63</v>
      </c>
      <c r="I69" s="5">
        <v>63</v>
      </c>
      <c r="J69" s="5">
        <v>0</v>
      </c>
      <c r="K69" s="5">
        <v>0</v>
      </c>
      <c r="L69" s="5">
        <v>4</v>
      </c>
      <c r="M69" s="5">
        <v>4</v>
      </c>
      <c r="N69" s="5">
        <v>0</v>
      </c>
      <c r="O69" s="5">
        <v>4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</row>
    <row r="70" spans="1:20" ht="12.75">
      <c r="A70" s="5" t="s">
        <v>125</v>
      </c>
      <c r="B70" s="5" t="s">
        <v>126</v>
      </c>
      <c r="C70" s="5">
        <v>3749</v>
      </c>
      <c r="D70" s="5">
        <v>3045</v>
      </c>
      <c r="E70" s="5">
        <v>2971</v>
      </c>
      <c r="F70" s="5">
        <v>74</v>
      </c>
      <c r="G70" s="5">
        <v>0</v>
      </c>
      <c r="H70" s="5">
        <v>74</v>
      </c>
      <c r="I70" s="5">
        <v>68</v>
      </c>
      <c r="J70" s="5">
        <v>5</v>
      </c>
      <c r="K70" s="5">
        <v>1</v>
      </c>
      <c r="L70" s="5">
        <v>8</v>
      </c>
      <c r="M70" s="5">
        <v>8</v>
      </c>
      <c r="N70" s="5">
        <v>1</v>
      </c>
      <c r="O70" s="5">
        <v>6</v>
      </c>
      <c r="P70" s="5">
        <v>1</v>
      </c>
      <c r="Q70" s="5">
        <v>0</v>
      </c>
      <c r="R70" s="5">
        <v>0</v>
      </c>
      <c r="S70" s="5">
        <v>0</v>
      </c>
      <c r="T70" s="5">
        <v>0</v>
      </c>
    </row>
    <row r="71" spans="1:20" ht="12.75">
      <c r="A71" s="5" t="s">
        <v>127</v>
      </c>
      <c r="B71" s="5" t="s">
        <v>128</v>
      </c>
      <c r="C71" s="5">
        <v>3223</v>
      </c>
      <c r="D71" s="5">
        <v>2464</v>
      </c>
      <c r="E71" s="5">
        <v>2447</v>
      </c>
      <c r="F71" s="5">
        <v>17</v>
      </c>
      <c r="G71" s="5">
        <v>0</v>
      </c>
      <c r="H71" s="5">
        <v>17</v>
      </c>
      <c r="I71" s="5">
        <v>17</v>
      </c>
      <c r="J71" s="5">
        <v>0</v>
      </c>
      <c r="K71" s="5">
        <v>0</v>
      </c>
      <c r="L71" s="5">
        <v>3</v>
      </c>
      <c r="M71" s="5">
        <v>3</v>
      </c>
      <c r="N71" s="5">
        <v>2</v>
      </c>
      <c r="O71" s="5">
        <v>1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</row>
    <row r="72" spans="1:20" ht="12.75">
      <c r="A72" s="5" t="s">
        <v>129</v>
      </c>
      <c r="B72" s="5" t="s">
        <v>130</v>
      </c>
      <c r="C72" s="5">
        <v>3687</v>
      </c>
      <c r="D72" s="5">
        <v>2776</v>
      </c>
      <c r="E72" s="5">
        <v>2773</v>
      </c>
      <c r="F72" s="5">
        <v>3</v>
      </c>
      <c r="G72" s="5">
        <v>0</v>
      </c>
      <c r="H72" s="5">
        <v>3</v>
      </c>
      <c r="I72" s="5">
        <v>3</v>
      </c>
      <c r="J72" s="5">
        <v>0</v>
      </c>
      <c r="K72" s="5">
        <v>0</v>
      </c>
      <c r="L72" s="5">
        <v>9</v>
      </c>
      <c r="M72" s="5">
        <v>9</v>
      </c>
      <c r="N72" s="5">
        <v>6</v>
      </c>
      <c r="O72" s="5">
        <v>3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</row>
    <row r="73" spans="1:20" ht="12.75">
      <c r="A73" s="5" t="s">
        <v>131</v>
      </c>
      <c r="B73" s="5" t="s">
        <v>132</v>
      </c>
      <c r="C73" s="5">
        <v>11739</v>
      </c>
      <c r="D73" s="5">
        <v>8919</v>
      </c>
      <c r="E73" s="5">
        <v>8896</v>
      </c>
      <c r="F73" s="5">
        <v>23</v>
      </c>
      <c r="G73" s="5">
        <v>0</v>
      </c>
      <c r="H73" s="5">
        <v>23</v>
      </c>
      <c r="I73" s="5">
        <v>23</v>
      </c>
      <c r="J73" s="5">
        <v>0</v>
      </c>
      <c r="K73" s="5">
        <v>0</v>
      </c>
      <c r="L73" s="5">
        <v>28</v>
      </c>
      <c r="M73" s="5">
        <v>28</v>
      </c>
      <c r="N73" s="5">
        <v>16</v>
      </c>
      <c r="O73" s="5">
        <v>12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</row>
    <row r="74" spans="1:20" ht="12.75">
      <c r="A74" s="5" t="s">
        <v>133</v>
      </c>
      <c r="B74" s="5" t="s">
        <v>134</v>
      </c>
      <c r="C74" s="5">
        <v>4388</v>
      </c>
      <c r="D74" s="5">
        <v>3433</v>
      </c>
      <c r="E74" s="5">
        <v>3422</v>
      </c>
      <c r="F74" s="5">
        <v>11</v>
      </c>
      <c r="G74" s="5">
        <v>0</v>
      </c>
      <c r="H74" s="5">
        <v>11</v>
      </c>
      <c r="I74" s="5">
        <v>7</v>
      </c>
      <c r="J74" s="5">
        <v>1</v>
      </c>
      <c r="K74" s="5">
        <v>3</v>
      </c>
      <c r="L74" s="5">
        <v>14</v>
      </c>
      <c r="M74" s="5">
        <v>14</v>
      </c>
      <c r="N74" s="5">
        <v>5</v>
      </c>
      <c r="O74" s="5">
        <v>6</v>
      </c>
      <c r="P74" s="5">
        <v>3</v>
      </c>
      <c r="Q74" s="5">
        <v>0</v>
      </c>
      <c r="R74" s="5">
        <v>0</v>
      </c>
      <c r="S74" s="5">
        <v>0</v>
      </c>
      <c r="T74" s="5">
        <v>0</v>
      </c>
    </row>
    <row r="75" spans="1:20" ht="12.75">
      <c r="A75" s="5"/>
      <c r="B75" s="8" t="s">
        <v>158</v>
      </c>
      <c r="C75" s="9">
        <f>SUM(C76:C80)</f>
        <v>38845</v>
      </c>
      <c r="D75" s="9">
        <f aca="true" t="shared" si="9" ref="D75:T75">SUM(D76:D80)</f>
        <v>30727</v>
      </c>
      <c r="E75" s="9">
        <f t="shared" si="9"/>
        <v>30608</v>
      </c>
      <c r="F75" s="9">
        <f t="shared" si="9"/>
        <v>119</v>
      </c>
      <c r="G75" s="9">
        <f t="shared" si="9"/>
        <v>0</v>
      </c>
      <c r="H75" s="9">
        <f t="shared" si="9"/>
        <v>119</v>
      </c>
      <c r="I75" s="9">
        <f t="shared" si="9"/>
        <v>103</v>
      </c>
      <c r="J75" s="9">
        <f t="shared" si="9"/>
        <v>11</v>
      </c>
      <c r="K75" s="9">
        <f t="shared" si="9"/>
        <v>5</v>
      </c>
      <c r="L75" s="9">
        <f t="shared" si="9"/>
        <v>154</v>
      </c>
      <c r="M75" s="9">
        <f t="shared" si="9"/>
        <v>154</v>
      </c>
      <c r="N75" s="9">
        <f t="shared" si="9"/>
        <v>87</v>
      </c>
      <c r="O75" s="9">
        <f t="shared" si="9"/>
        <v>62</v>
      </c>
      <c r="P75" s="9">
        <f t="shared" si="9"/>
        <v>5</v>
      </c>
      <c r="Q75" s="9">
        <f t="shared" si="9"/>
        <v>0</v>
      </c>
      <c r="R75" s="9">
        <f t="shared" si="9"/>
        <v>0</v>
      </c>
      <c r="S75" s="9">
        <f t="shared" si="9"/>
        <v>0</v>
      </c>
      <c r="T75" s="9">
        <f t="shared" si="9"/>
        <v>0</v>
      </c>
    </row>
    <row r="76" spans="1:20" ht="12.75">
      <c r="A76" s="5" t="s">
        <v>135</v>
      </c>
      <c r="B76" s="5" t="s">
        <v>136</v>
      </c>
      <c r="C76" s="5">
        <v>4591</v>
      </c>
      <c r="D76" s="5">
        <v>3592</v>
      </c>
      <c r="E76" s="5">
        <v>3575</v>
      </c>
      <c r="F76" s="5">
        <v>17</v>
      </c>
      <c r="G76" s="5">
        <v>0</v>
      </c>
      <c r="H76" s="5">
        <v>17</v>
      </c>
      <c r="I76" s="5">
        <v>15</v>
      </c>
      <c r="J76" s="5">
        <v>2</v>
      </c>
      <c r="K76" s="5">
        <v>0</v>
      </c>
      <c r="L76" s="5">
        <v>17</v>
      </c>
      <c r="M76" s="5">
        <v>17</v>
      </c>
      <c r="N76" s="5">
        <v>8</v>
      </c>
      <c r="O76" s="5">
        <v>9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</row>
    <row r="77" spans="1:20" ht="12.75">
      <c r="A77" s="5" t="s">
        <v>137</v>
      </c>
      <c r="B77" s="5" t="s">
        <v>138</v>
      </c>
      <c r="C77" s="5">
        <v>14462</v>
      </c>
      <c r="D77" s="5">
        <v>11624</v>
      </c>
      <c r="E77" s="5">
        <v>11595</v>
      </c>
      <c r="F77" s="5">
        <v>29</v>
      </c>
      <c r="G77" s="5">
        <v>0</v>
      </c>
      <c r="H77" s="5">
        <v>29</v>
      </c>
      <c r="I77" s="5">
        <v>25</v>
      </c>
      <c r="J77" s="5">
        <v>2</v>
      </c>
      <c r="K77" s="5">
        <v>2</v>
      </c>
      <c r="L77" s="5">
        <v>50</v>
      </c>
      <c r="M77" s="5">
        <v>50</v>
      </c>
      <c r="N77" s="5">
        <v>21</v>
      </c>
      <c r="O77" s="5">
        <v>27</v>
      </c>
      <c r="P77" s="5">
        <v>2</v>
      </c>
      <c r="Q77" s="5">
        <v>0</v>
      </c>
      <c r="R77" s="5">
        <v>0</v>
      </c>
      <c r="S77" s="5">
        <v>0</v>
      </c>
      <c r="T77" s="5">
        <v>0</v>
      </c>
    </row>
    <row r="78" spans="1:20" ht="12.75">
      <c r="A78" s="5" t="s">
        <v>139</v>
      </c>
      <c r="B78" s="5" t="s">
        <v>140</v>
      </c>
      <c r="C78" s="5">
        <v>3917</v>
      </c>
      <c r="D78" s="5">
        <v>3046</v>
      </c>
      <c r="E78" s="5">
        <v>3035</v>
      </c>
      <c r="F78" s="5">
        <v>11</v>
      </c>
      <c r="G78" s="5">
        <v>0</v>
      </c>
      <c r="H78" s="5">
        <v>11</v>
      </c>
      <c r="I78" s="5">
        <v>11</v>
      </c>
      <c r="J78" s="5">
        <v>0</v>
      </c>
      <c r="K78" s="5">
        <v>0</v>
      </c>
      <c r="L78" s="5">
        <v>8</v>
      </c>
      <c r="M78" s="5">
        <v>8</v>
      </c>
      <c r="N78" s="5">
        <v>5</v>
      </c>
      <c r="O78" s="5">
        <v>3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</row>
    <row r="79" spans="1:20" ht="12.75">
      <c r="A79" s="5" t="s">
        <v>141</v>
      </c>
      <c r="B79" s="5" t="s">
        <v>142</v>
      </c>
      <c r="C79" s="5">
        <v>8457</v>
      </c>
      <c r="D79" s="5">
        <v>6653</v>
      </c>
      <c r="E79" s="5">
        <v>6631</v>
      </c>
      <c r="F79" s="5">
        <v>22</v>
      </c>
      <c r="G79" s="5">
        <v>0</v>
      </c>
      <c r="H79" s="5">
        <v>22</v>
      </c>
      <c r="I79" s="5">
        <v>20</v>
      </c>
      <c r="J79" s="5">
        <v>0</v>
      </c>
      <c r="K79" s="5">
        <v>2</v>
      </c>
      <c r="L79" s="5">
        <v>62</v>
      </c>
      <c r="M79" s="5">
        <v>62</v>
      </c>
      <c r="N79" s="5">
        <v>47</v>
      </c>
      <c r="O79" s="5">
        <v>13</v>
      </c>
      <c r="P79" s="5">
        <v>2</v>
      </c>
      <c r="Q79" s="5">
        <v>0</v>
      </c>
      <c r="R79" s="5">
        <v>0</v>
      </c>
      <c r="S79" s="5">
        <v>0</v>
      </c>
      <c r="T79" s="5">
        <v>0</v>
      </c>
    </row>
    <row r="80" spans="1:20" ht="12.75">
      <c r="A80" s="5" t="s">
        <v>143</v>
      </c>
      <c r="B80" s="5" t="s">
        <v>144</v>
      </c>
      <c r="C80" s="5">
        <v>7418</v>
      </c>
      <c r="D80" s="5">
        <v>5812</v>
      </c>
      <c r="E80" s="5">
        <v>5772</v>
      </c>
      <c r="F80" s="5">
        <v>40</v>
      </c>
      <c r="G80" s="5">
        <v>0</v>
      </c>
      <c r="H80" s="5">
        <v>40</v>
      </c>
      <c r="I80" s="5">
        <v>32</v>
      </c>
      <c r="J80" s="5">
        <v>7</v>
      </c>
      <c r="K80" s="5">
        <v>1</v>
      </c>
      <c r="L80" s="5">
        <v>17</v>
      </c>
      <c r="M80" s="5">
        <v>17</v>
      </c>
      <c r="N80" s="5">
        <v>6</v>
      </c>
      <c r="O80" s="5">
        <v>10</v>
      </c>
      <c r="P80" s="5">
        <v>1</v>
      </c>
      <c r="Q80" s="5">
        <v>0</v>
      </c>
      <c r="R80" s="5">
        <v>0</v>
      </c>
      <c r="S80" s="5">
        <v>0</v>
      </c>
      <c r="T80" s="5">
        <v>0</v>
      </c>
    </row>
    <row r="81" spans="1:20" ht="7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2.75">
      <c r="A82" s="5" t="s">
        <v>145</v>
      </c>
      <c r="B82" s="5" t="s">
        <v>146</v>
      </c>
      <c r="C82" s="5">
        <v>387313</v>
      </c>
      <c r="D82" s="5">
        <v>322320</v>
      </c>
      <c r="E82" s="5">
        <v>322020</v>
      </c>
      <c r="F82" s="5">
        <v>300</v>
      </c>
      <c r="G82" s="5">
        <v>0</v>
      </c>
      <c r="H82" s="5">
        <v>300</v>
      </c>
      <c r="I82" s="5">
        <v>209</v>
      </c>
      <c r="J82" s="5">
        <v>70</v>
      </c>
      <c r="K82" s="5">
        <v>21</v>
      </c>
      <c r="L82" s="5">
        <v>1762</v>
      </c>
      <c r="M82" s="5">
        <v>1762</v>
      </c>
      <c r="N82" s="5">
        <v>636</v>
      </c>
      <c r="O82" s="5">
        <v>1105</v>
      </c>
      <c r="P82" s="5">
        <v>21</v>
      </c>
      <c r="Q82" s="5">
        <v>0</v>
      </c>
      <c r="R82" s="5">
        <v>0</v>
      </c>
      <c r="S82" s="5">
        <v>0</v>
      </c>
      <c r="T82" s="5">
        <v>0</v>
      </c>
    </row>
    <row r="83" spans="1:20" ht="12.75">
      <c r="A83" s="5" t="s">
        <v>147</v>
      </c>
      <c r="B83" s="5" t="s">
        <v>148</v>
      </c>
      <c r="C83" s="5">
        <v>39962</v>
      </c>
      <c r="D83" s="5">
        <v>33537</v>
      </c>
      <c r="E83" s="5">
        <v>33365</v>
      </c>
      <c r="F83" s="5">
        <v>172</v>
      </c>
      <c r="G83" s="5">
        <v>0</v>
      </c>
      <c r="H83" s="5">
        <v>172</v>
      </c>
      <c r="I83" s="5">
        <v>107</v>
      </c>
      <c r="J83" s="5">
        <v>60</v>
      </c>
      <c r="K83" s="5">
        <v>5</v>
      </c>
      <c r="L83" s="5">
        <v>177</v>
      </c>
      <c r="M83" s="5">
        <v>177</v>
      </c>
      <c r="N83" s="5">
        <v>54</v>
      </c>
      <c r="O83" s="5">
        <v>118</v>
      </c>
      <c r="P83" s="5">
        <v>5</v>
      </c>
      <c r="Q83" s="5">
        <v>0</v>
      </c>
      <c r="R83" s="5">
        <v>0</v>
      </c>
      <c r="S83" s="5">
        <v>0</v>
      </c>
      <c r="T83" s="5">
        <v>0</v>
      </c>
    </row>
    <row r="84" spans="2:20" ht="12.75">
      <c r="B84" s="10"/>
      <c r="C84" s="11">
        <f>SUM(C8+C15+C22+C29+C39+C46+C52+C57+C64+C75+C82+C83)</f>
        <v>1084244</v>
      </c>
      <c r="D84" s="11">
        <f aca="true" t="shared" si="10" ref="D84:Q84">SUM(D8+D15+D22+D29+D39+D46+D52+D57+D64+D75+D82+D83)</f>
        <v>876934</v>
      </c>
      <c r="E84" s="11">
        <f t="shared" si="10"/>
        <v>874465</v>
      </c>
      <c r="F84" s="11">
        <f t="shared" si="10"/>
        <v>2469</v>
      </c>
      <c r="G84" s="11">
        <f t="shared" si="10"/>
        <v>8</v>
      </c>
      <c r="H84" s="11">
        <f t="shared" si="10"/>
        <v>2461</v>
      </c>
      <c r="I84" s="11">
        <f t="shared" si="10"/>
        <v>2012</v>
      </c>
      <c r="J84" s="11">
        <f t="shared" si="10"/>
        <v>338</v>
      </c>
      <c r="K84" s="11">
        <f t="shared" si="10"/>
        <v>111</v>
      </c>
      <c r="L84" s="11">
        <f t="shared" si="10"/>
        <v>4029</v>
      </c>
      <c r="M84" s="11">
        <f t="shared" si="10"/>
        <v>4029</v>
      </c>
      <c r="N84" s="11">
        <f t="shared" si="10"/>
        <v>1768</v>
      </c>
      <c r="O84" s="11">
        <f t="shared" si="10"/>
        <v>2150</v>
      </c>
      <c r="P84" s="11">
        <f t="shared" si="10"/>
        <v>111</v>
      </c>
      <c r="Q84" s="11">
        <f t="shared" si="10"/>
        <v>0</v>
      </c>
      <c r="R84" s="11"/>
      <c r="S84" s="11"/>
      <c r="T84" s="11"/>
    </row>
  </sheetData>
  <mergeCells count="14">
    <mergeCell ref="B2:R3"/>
    <mergeCell ref="A5:A7"/>
    <mergeCell ref="B5:B7"/>
    <mergeCell ref="C5:C7"/>
    <mergeCell ref="D5:G5"/>
    <mergeCell ref="D6:D7"/>
    <mergeCell ref="E6:E7"/>
    <mergeCell ref="F6:F7"/>
    <mergeCell ref="G6:G7"/>
    <mergeCell ref="H5:T5"/>
    <mergeCell ref="H6:K6"/>
    <mergeCell ref="L6:L7"/>
    <mergeCell ref="M6:P6"/>
    <mergeCell ref="Q6:T6"/>
  </mergeCells>
  <printOptions/>
  <pageMargins left="0.75" right="0.75" top="1" bottom="1" header="0.5" footer="0.5"/>
  <pageSetup horizontalDpi="600" verticalDpi="600" orientation="portrait" paperSize="9" scale="65" r:id="rId1"/>
  <colBreaks count="1" manualBreakCount="1">
    <brk id="7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Szczecin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waldek</dc:creator>
  <cp:keywords/>
  <dc:description/>
  <cp:lastModifiedBy>waldek</cp:lastModifiedBy>
  <cp:lastPrinted>2008-04-11T06:25:33Z</cp:lastPrinted>
  <dcterms:created xsi:type="dcterms:W3CDTF">2008-04-10T09:28:22Z</dcterms:created>
  <dcterms:modified xsi:type="dcterms:W3CDTF">2008-04-11T06:26:03Z</dcterms:modified>
  <cp:category/>
  <cp:version/>
  <cp:contentType/>
  <cp:contentStatus/>
</cp:coreProperties>
</file>