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5360" windowHeight="8760" activeTab="0"/>
  </bookViews>
  <sheets>
    <sheet name="Meldunek kwartalny" sheetId="1" r:id="rId1"/>
  </sheets>
  <definedNames>
    <definedName name="_xlnm.Print_Area" localSheetId="0">'Meldunek kwartalny'!$A$1:$T$80</definedName>
  </definedNames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<sst xmlns="http://schemas.openxmlformats.org/spreadsheetml/2006/main" count="167" uniqueCount="161">
  <si>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</si>
  <si>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</si>
  <si>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</si>
  <si>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</si>
  <si>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</si>
  <si>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</si>
  <si>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</si>
  <si>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</si>
  <si>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</si>
  <si>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</si>
  <si>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</si>
  <si>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</si>
  <si>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</si>
  <si>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</si>
  <si>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</si>
  <si>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</si>
  <si>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</si>
  <si>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</si>
  <si>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</si>
  <si>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Bierzwnik</t>
  </si>
  <si>
    <t>320202</t>
  </si>
  <si>
    <t>Choszczno</t>
  </si>
  <si>
    <t>320203</t>
  </si>
  <si>
    <t>Drawno</t>
  </si>
  <si>
    <t>320204</t>
  </si>
  <si>
    <t>Krzęcin</t>
  </si>
  <si>
    <t>320205</t>
  </si>
  <si>
    <t>Pełczyce</t>
  </si>
  <si>
    <t>320206</t>
  </si>
  <si>
    <t>Recz</t>
  </si>
  <si>
    <t>320402</t>
  </si>
  <si>
    <t>Goleniów</t>
  </si>
  <si>
    <t>320403</t>
  </si>
  <si>
    <t>Maszewo</t>
  </si>
  <si>
    <t>320404</t>
  </si>
  <si>
    <t>Nowogard</t>
  </si>
  <si>
    <t>320405</t>
  </si>
  <si>
    <t>Osina</t>
  </si>
  <si>
    <t>320406</t>
  </si>
  <si>
    <t>Przybiernów</t>
  </si>
  <si>
    <t>320407</t>
  </si>
  <si>
    <t>Stepnica</t>
  </si>
  <si>
    <t>320501</t>
  </si>
  <si>
    <t>Brojce</t>
  </si>
  <si>
    <t>320502</t>
  </si>
  <si>
    <t>Gryfice</t>
  </si>
  <si>
    <t>320503</t>
  </si>
  <si>
    <t>Karnice</t>
  </si>
  <si>
    <t>320504</t>
  </si>
  <si>
    <t>Płoty</t>
  </si>
  <si>
    <t>320507</t>
  </si>
  <si>
    <t>Rewal</t>
  </si>
  <si>
    <t>320508</t>
  </si>
  <si>
    <t>Trzebiatów</t>
  </si>
  <si>
    <t>320601</t>
  </si>
  <si>
    <t>Banie</t>
  </si>
  <si>
    <t>320602</t>
  </si>
  <si>
    <t>Cedynia</t>
  </si>
  <si>
    <t>320603</t>
  </si>
  <si>
    <t>Chojna</t>
  </si>
  <si>
    <t>320604</t>
  </si>
  <si>
    <t>Gryfino</t>
  </si>
  <si>
    <t>320605</t>
  </si>
  <si>
    <t>Mieszkowice</t>
  </si>
  <si>
    <t>320606</t>
  </si>
  <si>
    <t>Moryń</t>
  </si>
  <si>
    <t>320607</t>
  </si>
  <si>
    <t>Stare Czarnowo</t>
  </si>
  <si>
    <t>320608</t>
  </si>
  <si>
    <t>Trzcińsko-Zdrój</t>
  </si>
  <si>
    <t>320609</t>
  </si>
  <si>
    <t>Widuchowa</t>
  </si>
  <si>
    <t>320701</t>
  </si>
  <si>
    <t>Dziwnów</t>
  </si>
  <si>
    <t>320702</t>
  </si>
  <si>
    <t>Golczewo</t>
  </si>
  <si>
    <t>320703</t>
  </si>
  <si>
    <t>Kamień Pomorski</t>
  </si>
  <si>
    <t>320704</t>
  </si>
  <si>
    <t>Międzyzdroje</t>
  </si>
  <si>
    <t>320705</t>
  </si>
  <si>
    <t>Świerzno</t>
  </si>
  <si>
    <t>320706</t>
  </si>
  <si>
    <t>Wolin</t>
  </si>
  <si>
    <t>321001</t>
  </si>
  <si>
    <t>Barlinek</t>
  </si>
  <si>
    <t>321002</t>
  </si>
  <si>
    <t>Boleszkowice</t>
  </si>
  <si>
    <t>321003</t>
  </si>
  <si>
    <t>Dębno</t>
  </si>
  <si>
    <t>321004</t>
  </si>
  <si>
    <t>Myślibórz</t>
  </si>
  <si>
    <t>321005</t>
  </si>
  <si>
    <t>Nowogródek Pomorski</t>
  </si>
  <si>
    <t>321101</t>
  </si>
  <si>
    <t>Dobra (Szczecińska)</t>
  </si>
  <si>
    <t>321102</t>
  </si>
  <si>
    <t>Kołbaskowo</t>
  </si>
  <si>
    <t>321103</t>
  </si>
  <si>
    <t>Nowe Warpno</t>
  </si>
  <si>
    <t>321104</t>
  </si>
  <si>
    <t>Police</t>
  </si>
  <si>
    <t>321201</t>
  </si>
  <si>
    <t>Bielice</t>
  </si>
  <si>
    <t>321202</t>
  </si>
  <si>
    <t>Kozielice</t>
  </si>
  <si>
    <t>321203</t>
  </si>
  <si>
    <t>Lipiany</t>
  </si>
  <si>
    <t>321204</t>
  </si>
  <si>
    <t>Przelewice</t>
  </si>
  <si>
    <t>321205</t>
  </si>
  <si>
    <t>Pyrzyce</t>
  </si>
  <si>
    <t>321206</t>
  </si>
  <si>
    <t>Warnice</t>
  </si>
  <si>
    <t>321401</t>
  </si>
  <si>
    <t>Stargard Szczeciński</t>
  </si>
  <si>
    <t>321402</t>
  </si>
  <si>
    <t>Chociwel</t>
  </si>
  <si>
    <t>321403</t>
  </si>
  <si>
    <t>Dobrzany</t>
  </si>
  <si>
    <t>321404</t>
  </si>
  <si>
    <t>Dolice</t>
  </si>
  <si>
    <t>321405</t>
  </si>
  <si>
    <t>Ińsko</t>
  </si>
  <si>
    <t>321406</t>
  </si>
  <si>
    <t>Kobylanka</t>
  </si>
  <si>
    <t>321408</t>
  </si>
  <si>
    <t>Marianowo</t>
  </si>
  <si>
    <t>321409</t>
  </si>
  <si>
    <t>Stara Dąbrowa</t>
  </si>
  <si>
    <t>321410</t>
  </si>
  <si>
    <t>Stargard Szczeciński gm.</t>
  </si>
  <si>
    <t>321411</t>
  </si>
  <si>
    <t>Suchań</t>
  </si>
  <si>
    <t>321801</t>
  </si>
  <si>
    <t>Dobra Nowogardzka</t>
  </si>
  <si>
    <t>321802</t>
  </si>
  <si>
    <t>Łobez</t>
  </si>
  <si>
    <t>321803</t>
  </si>
  <si>
    <t>Radowo Małe</t>
  </si>
  <si>
    <t>321804</t>
  </si>
  <si>
    <t>Resko</t>
  </si>
  <si>
    <t>321805</t>
  </si>
  <si>
    <t>Węgorzyno</t>
  </si>
  <si>
    <t>326201</t>
  </si>
  <si>
    <t>Szczecin</t>
  </si>
  <si>
    <t>326301</t>
  </si>
  <si>
    <t>Świnoujście</t>
  </si>
  <si>
    <t>Liczba wyborców 
ujętych w rejestrze wyborców</t>
  </si>
  <si>
    <t>POWIAT CHOSZCZEŃSKI</t>
  </si>
  <si>
    <t>RAZEM: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</si>
  <si>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</si>
  <si>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</si>
  <si>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</si>
  <si>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</si>
  <si>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</si>
  <si>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</si>
  <si>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</si>
  <si>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</si>
  <si>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ŁOBESKI</t>
  </si>
  <si>
    <r>
      <t>Kwartalny meldunek o stanie rejestru wyborców wg. stanu na dzień 30 czerwca 2005 r.</t>
    </r>
    <r>
      <rPr>
        <b/>
        <sz val="10"/>
        <rFont val="Arial"/>
        <family val="2"/>
      </rPr>
      <t xml:space="preserve">
                                                                                             Właściwość miejscowa Komisarza Wyborczego w Szczecinie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</si>
</sst>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3" borderId="3" xfId="0" applyFont="1" applyBorder="1" applyAlignment="1" applyProtection="1">
      <alignment horizontal="center" vertical="center" wrapText="1"/>
      <protection/>
    </xf>
    <xf numFmtId="0" fontId="1" fillId="3" borderId="4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/>
      <protection/>
    </xf>
    <xf numFmtId="0" fontId="1" fillId="3" borderId="2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4" borderId="1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 topLeftCell="A52">
      <selection activeCell="F82" sqref="F82"/>
    </sheetView>
  </sheetViews>
  <sheetFormatPr defaultColWidth="9.140625" defaultRowHeight="12.75"/>
  <cols>
    <col min="1" max="1" width="9.28125" style="0" customWidth="1"/>
    <col min="2" max="2" width="22.57421875" style="0" customWidth="1"/>
    <col min="3" max="3" width="14.28125" style="0" customWidth="1"/>
    <col min="4" max="4" width="8.7109375" style="0" customWidth="1"/>
    <col min="5" max="5" width="10.57421875" style="0" customWidth="1"/>
    <col min="6" max="6" width="11.28125" style="0" customWidth="1"/>
    <col min="7" max="7" width="9.00390625" style="0" bestFit="1" customWidth="1"/>
    <col min="8" max="8" width="8.57421875" style="0" customWidth="1"/>
    <col min="9" max="9" width="9.57421875" style="0" customWidth="1"/>
    <col min="10" max="10" width="9.421875" style="0" customWidth="1"/>
    <col min="12" max="12" width="10.421875" style="0" customWidth="1"/>
    <col min="13" max="13" width="8.00390625" style="0" customWidth="1"/>
    <col min="14" max="14" width="9.8515625" style="0" customWidth="1"/>
    <col min="15" max="16" width="9.28125" style="0" customWidth="1"/>
    <col min="17" max="17" width="8.421875" style="0" customWidth="1"/>
    <col min="18" max="18" width="9.7109375" style="0" customWidth="1"/>
    <col min="19" max="20" width="9.421875" style="0" customWidth="1"/>
    <col min="21" max="16384" width="11.421875" style="0" customWidth="1"/>
  </cols>
  <sheetData>
    <row r="1" spans="1:20" ht="43.5" customHeight="1" thickBot="1">
      <c r="A1" s="19" t="s">
        <v>160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7" customHeight="1">
      <c r="A2" s="25" t="s">
        <v>0</v>
      </c>
      <c r="B2" s="27" t="s">
        <v>1</v>
      </c>
      <c r="C2" s="29" t="s">
        <v>2</v>
      </c>
      <c r="D2" s="27" t="s">
        <v>148</v>
      </c>
      <c r="E2" s="27"/>
      <c r="F2" s="27"/>
      <c r="G2" s="27"/>
      <c r="H2" s="23" t="s">
        <v>3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2.75">
      <c r="A3" s="26"/>
      <c r="B3" s="28"/>
      <c r="C3" s="30"/>
      <c r="D3" s="18" t="s">
        <v>4</v>
      </c>
      <c r="E3" s="21" t="s">
        <v>5</v>
      </c>
      <c r="F3" s="21" t="s">
        <v>6</v>
      </c>
      <c r="G3" s="22" t="s">
        <v>7</v>
      </c>
      <c r="H3" s="31" t="s">
        <v>8</v>
      </c>
      <c r="I3" s="31"/>
      <c r="J3" s="31"/>
      <c r="K3" s="31"/>
      <c r="L3" s="14" t="s">
        <v>9</v>
      </c>
      <c r="M3" s="16" t="s">
        <v>10</v>
      </c>
      <c r="N3" s="16"/>
      <c r="O3" s="16"/>
      <c r="P3" s="16"/>
      <c r="Q3" s="16" t="s">
        <v>11</v>
      </c>
      <c r="R3" s="16"/>
      <c r="S3" s="16"/>
      <c r="T3" s="17"/>
    </row>
    <row r="4" spans="1:20" ht="31.5">
      <c r="A4" s="26"/>
      <c r="B4" s="28"/>
      <c r="C4" s="30"/>
      <c r="D4" s="18"/>
      <c r="E4" s="21"/>
      <c r="F4" s="21"/>
      <c r="G4" s="22"/>
      <c r="H4" s="1" t="s">
        <v>4</v>
      </c>
      <c r="I4" s="2" t="s">
        <v>12</v>
      </c>
      <c r="J4" s="2" t="s">
        <v>13</v>
      </c>
      <c r="K4" s="2" t="s">
        <v>14</v>
      </c>
      <c r="L4" s="15"/>
      <c r="M4" s="3" t="s">
        <v>4</v>
      </c>
      <c r="N4" s="3" t="s">
        <v>15</v>
      </c>
      <c r="O4" s="3" t="s">
        <v>16</v>
      </c>
      <c r="P4" s="3" t="s">
        <v>17</v>
      </c>
      <c r="Q4" s="3" t="s">
        <v>4</v>
      </c>
      <c r="R4" s="3" t="s">
        <v>15</v>
      </c>
      <c r="S4" s="3" t="s">
        <v>16</v>
      </c>
      <c r="T4" s="4" t="s">
        <v>17</v>
      </c>
    </row>
    <row r="5" spans="1:20" s="10" customFormat="1" ht="15" customHeight="1">
      <c r="A5" s="7">
        <v>320200</v>
      </c>
      <c r="B5" s="9" t="s">
        <v>149</v>
      </c>
      <c r="C5" s="7">
        <f aca="true" t="shared" si="0" ref="C5:T5">SUM(C6:C11)</f>
        <v>51844</v>
      </c>
      <c r="D5" s="7">
        <f t="shared" si="0"/>
        <v>39965</v>
      </c>
      <c r="E5" s="7">
        <f t="shared" si="0"/>
        <v>39922</v>
      </c>
      <c r="F5" s="7">
        <f t="shared" si="0"/>
        <v>43</v>
      </c>
      <c r="G5" s="7">
        <f t="shared" si="0"/>
        <v>0</v>
      </c>
      <c r="H5" s="7">
        <f t="shared" si="0"/>
        <v>43</v>
      </c>
      <c r="I5" s="7">
        <f t="shared" si="0"/>
        <v>42</v>
      </c>
      <c r="J5" s="7">
        <f t="shared" si="0"/>
        <v>1</v>
      </c>
      <c r="K5" s="7">
        <f t="shared" si="0"/>
        <v>0</v>
      </c>
      <c r="L5" s="7">
        <f t="shared" si="0"/>
        <v>93</v>
      </c>
      <c r="M5" s="7">
        <f t="shared" si="0"/>
        <v>93</v>
      </c>
      <c r="N5" s="7">
        <f t="shared" si="0"/>
        <v>50</v>
      </c>
      <c r="O5" s="7">
        <f t="shared" si="0"/>
        <v>43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</row>
    <row r="6" spans="1:20" ht="12.75">
      <c r="A6" t="s">
        <v>18</v>
      </c>
      <c r="B6" t="s">
        <v>19</v>
      </c>
      <c r="C6">
        <v>5146</v>
      </c>
      <c r="D6">
        <v>3968</v>
      </c>
      <c r="E6">
        <v>3947</v>
      </c>
      <c r="F6">
        <v>21</v>
      </c>
      <c r="G6">
        <v>0</v>
      </c>
      <c r="H6">
        <v>21</v>
      </c>
      <c r="I6">
        <v>21</v>
      </c>
      <c r="J6">
        <v>0</v>
      </c>
      <c r="K6">
        <v>0</v>
      </c>
      <c r="L6">
        <v>8</v>
      </c>
      <c r="M6">
        <v>8</v>
      </c>
      <c r="N6">
        <v>6</v>
      </c>
      <c r="O6">
        <v>2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20</v>
      </c>
      <c r="B7" t="s">
        <v>21</v>
      </c>
      <c r="C7">
        <v>22725</v>
      </c>
      <c r="D7">
        <v>17800</v>
      </c>
      <c r="E7">
        <v>17790</v>
      </c>
      <c r="F7">
        <v>10</v>
      </c>
      <c r="G7">
        <v>0</v>
      </c>
      <c r="H7">
        <v>10</v>
      </c>
      <c r="I7">
        <v>10</v>
      </c>
      <c r="J7">
        <v>0</v>
      </c>
      <c r="K7">
        <v>0</v>
      </c>
      <c r="L7">
        <v>41</v>
      </c>
      <c r="M7">
        <v>41</v>
      </c>
      <c r="N7">
        <v>18</v>
      </c>
      <c r="O7">
        <v>23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22</v>
      </c>
      <c r="B8" t="s">
        <v>23</v>
      </c>
      <c r="C8">
        <v>5561</v>
      </c>
      <c r="D8">
        <v>4261</v>
      </c>
      <c r="E8">
        <v>4260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26</v>
      </c>
      <c r="M8">
        <v>26</v>
      </c>
      <c r="N8">
        <v>20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24</v>
      </c>
      <c r="B9" t="s">
        <v>25</v>
      </c>
      <c r="C9">
        <v>4032</v>
      </c>
      <c r="D9">
        <v>3046</v>
      </c>
      <c r="E9">
        <v>3039</v>
      </c>
      <c r="F9">
        <v>7</v>
      </c>
      <c r="G9">
        <v>0</v>
      </c>
      <c r="H9">
        <v>7</v>
      </c>
      <c r="I9">
        <v>6</v>
      </c>
      <c r="J9">
        <v>1</v>
      </c>
      <c r="K9">
        <v>0</v>
      </c>
      <c r="L9">
        <v>4</v>
      </c>
      <c r="M9">
        <v>4</v>
      </c>
      <c r="N9">
        <v>0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26</v>
      </c>
      <c r="B10" t="s">
        <v>27</v>
      </c>
      <c r="C10">
        <v>8394</v>
      </c>
      <c r="D10">
        <v>6375</v>
      </c>
      <c r="E10">
        <v>6371</v>
      </c>
      <c r="F10">
        <v>4</v>
      </c>
      <c r="G10">
        <v>0</v>
      </c>
      <c r="H10">
        <v>4</v>
      </c>
      <c r="I10">
        <v>4</v>
      </c>
      <c r="J10">
        <v>0</v>
      </c>
      <c r="K10">
        <v>0</v>
      </c>
      <c r="L10">
        <v>10</v>
      </c>
      <c r="M10">
        <v>10</v>
      </c>
      <c r="N10">
        <v>4</v>
      </c>
      <c r="O10">
        <v>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28</v>
      </c>
      <c r="B11" t="s">
        <v>29</v>
      </c>
      <c r="C11">
        <v>5986</v>
      </c>
      <c r="D11">
        <v>4515</v>
      </c>
      <c r="E11">
        <v>4515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4</v>
      </c>
      <c r="M11">
        <v>4</v>
      </c>
      <c r="N11">
        <v>2</v>
      </c>
      <c r="O11">
        <v>2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s="5" customFormat="1" ht="12.75">
      <c r="A12" s="6">
        <v>320400</v>
      </c>
      <c r="B12" s="8" t="s">
        <v>151</v>
      </c>
      <c r="C12" s="5">
        <f aca="true" t="shared" si="1" ref="C12:T12">SUM(C13:C18)</f>
        <v>79065</v>
      </c>
      <c r="D12" s="5">
        <f t="shared" si="1"/>
        <v>61139</v>
      </c>
      <c r="E12" s="5">
        <f t="shared" si="1"/>
        <v>61010</v>
      </c>
      <c r="F12" s="5">
        <f t="shared" si="1"/>
        <v>129</v>
      </c>
      <c r="G12" s="5">
        <f t="shared" si="1"/>
        <v>0</v>
      </c>
      <c r="H12" s="5">
        <f t="shared" si="1"/>
        <v>129</v>
      </c>
      <c r="I12" s="5">
        <f t="shared" si="1"/>
        <v>106</v>
      </c>
      <c r="J12" s="5">
        <f t="shared" si="1"/>
        <v>10</v>
      </c>
      <c r="K12" s="5">
        <f t="shared" si="1"/>
        <v>13</v>
      </c>
      <c r="L12" s="5">
        <f t="shared" si="1"/>
        <v>215</v>
      </c>
      <c r="M12" s="5">
        <f t="shared" si="1"/>
        <v>215</v>
      </c>
      <c r="N12" s="5">
        <f t="shared" si="1"/>
        <v>139</v>
      </c>
      <c r="O12" s="5">
        <f t="shared" si="1"/>
        <v>63</v>
      </c>
      <c r="P12" s="5">
        <f t="shared" si="1"/>
        <v>13</v>
      </c>
      <c r="Q12" s="5">
        <f t="shared" si="1"/>
        <v>0</v>
      </c>
      <c r="R12" s="5">
        <f t="shared" si="1"/>
        <v>0</v>
      </c>
      <c r="S12" s="5">
        <f t="shared" si="1"/>
        <v>0</v>
      </c>
      <c r="T12" s="5">
        <f t="shared" si="1"/>
        <v>0</v>
      </c>
    </row>
    <row r="13" spans="1:20" ht="12.75">
      <c r="A13" t="s">
        <v>30</v>
      </c>
      <c r="B13" t="s">
        <v>31</v>
      </c>
      <c r="C13">
        <v>32710</v>
      </c>
      <c r="D13">
        <v>25587</v>
      </c>
      <c r="E13">
        <v>25561</v>
      </c>
      <c r="F13">
        <v>26</v>
      </c>
      <c r="G13">
        <v>0</v>
      </c>
      <c r="H13">
        <v>26</v>
      </c>
      <c r="I13">
        <v>13</v>
      </c>
      <c r="J13">
        <v>3</v>
      </c>
      <c r="K13">
        <v>10</v>
      </c>
      <c r="L13">
        <v>61</v>
      </c>
      <c r="M13">
        <v>61</v>
      </c>
      <c r="N13">
        <v>22</v>
      </c>
      <c r="O13">
        <v>29</v>
      </c>
      <c r="P13">
        <v>10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32</v>
      </c>
      <c r="B14" t="s">
        <v>33</v>
      </c>
      <c r="C14">
        <v>8250</v>
      </c>
      <c r="D14">
        <v>6220</v>
      </c>
      <c r="E14">
        <v>6198</v>
      </c>
      <c r="F14">
        <v>22</v>
      </c>
      <c r="G14">
        <v>0</v>
      </c>
      <c r="H14">
        <v>22</v>
      </c>
      <c r="I14">
        <v>22</v>
      </c>
      <c r="J14">
        <v>0</v>
      </c>
      <c r="K14">
        <v>0</v>
      </c>
      <c r="L14">
        <v>3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34</v>
      </c>
      <c r="B15" t="s">
        <v>35</v>
      </c>
      <c r="C15">
        <v>24992</v>
      </c>
      <c r="D15">
        <v>19313</v>
      </c>
      <c r="E15">
        <v>19303</v>
      </c>
      <c r="F15">
        <v>10</v>
      </c>
      <c r="G15">
        <v>0</v>
      </c>
      <c r="H15">
        <v>10</v>
      </c>
      <c r="I15">
        <v>8</v>
      </c>
      <c r="J15">
        <v>2</v>
      </c>
      <c r="K15">
        <v>0</v>
      </c>
      <c r="L15">
        <v>122</v>
      </c>
      <c r="M15">
        <v>122</v>
      </c>
      <c r="N15">
        <v>104</v>
      </c>
      <c r="O15">
        <v>18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36</v>
      </c>
      <c r="B16" t="s">
        <v>37</v>
      </c>
      <c r="C16">
        <v>2943</v>
      </c>
      <c r="D16">
        <v>2199</v>
      </c>
      <c r="E16">
        <v>2177</v>
      </c>
      <c r="F16">
        <v>22</v>
      </c>
      <c r="G16">
        <v>0</v>
      </c>
      <c r="H16">
        <v>22</v>
      </c>
      <c r="I16">
        <v>19</v>
      </c>
      <c r="J16">
        <v>0</v>
      </c>
      <c r="K16">
        <v>3</v>
      </c>
      <c r="L16">
        <v>7</v>
      </c>
      <c r="M16">
        <v>7</v>
      </c>
      <c r="N16">
        <v>1</v>
      </c>
      <c r="O16">
        <v>3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38</v>
      </c>
      <c r="B17" t="s">
        <v>39</v>
      </c>
      <c r="C17">
        <v>5349</v>
      </c>
      <c r="D17">
        <v>4096</v>
      </c>
      <c r="E17">
        <v>4083</v>
      </c>
      <c r="F17">
        <v>13</v>
      </c>
      <c r="G17">
        <v>0</v>
      </c>
      <c r="H17">
        <v>13</v>
      </c>
      <c r="I17">
        <v>13</v>
      </c>
      <c r="J17">
        <v>0</v>
      </c>
      <c r="K17">
        <v>0</v>
      </c>
      <c r="L17">
        <v>15</v>
      </c>
      <c r="M17">
        <v>15</v>
      </c>
      <c r="N17">
        <v>9</v>
      </c>
      <c r="O17">
        <v>6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40</v>
      </c>
      <c r="B18" t="s">
        <v>41</v>
      </c>
      <c r="C18">
        <v>4821</v>
      </c>
      <c r="D18">
        <v>3724</v>
      </c>
      <c r="E18">
        <v>3688</v>
      </c>
      <c r="F18">
        <v>36</v>
      </c>
      <c r="G18">
        <v>0</v>
      </c>
      <c r="H18">
        <v>36</v>
      </c>
      <c r="I18">
        <v>31</v>
      </c>
      <c r="J18">
        <v>5</v>
      </c>
      <c r="K18">
        <v>0</v>
      </c>
      <c r="L18">
        <v>7</v>
      </c>
      <c r="M18">
        <v>7</v>
      </c>
      <c r="N18">
        <v>3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s="5" customFormat="1" ht="12.75">
      <c r="A19" s="5">
        <v>320500</v>
      </c>
      <c r="B19" s="8" t="s">
        <v>152</v>
      </c>
      <c r="C19" s="5">
        <f>SUM(C20:C25)</f>
        <v>62536</v>
      </c>
      <c r="D19" s="5">
        <f aca="true" t="shared" si="2" ref="D19:T19">SUM(D20:D25)</f>
        <v>48250</v>
      </c>
      <c r="E19" s="5">
        <f t="shared" si="2"/>
        <v>48097</v>
      </c>
      <c r="F19" s="5">
        <f t="shared" si="2"/>
        <v>153</v>
      </c>
      <c r="G19" s="5">
        <f t="shared" si="2"/>
        <v>2</v>
      </c>
      <c r="H19" s="5">
        <f t="shared" si="2"/>
        <v>151</v>
      </c>
      <c r="I19" s="5">
        <f t="shared" si="2"/>
        <v>138</v>
      </c>
      <c r="J19" s="5">
        <f t="shared" si="2"/>
        <v>8</v>
      </c>
      <c r="K19" s="5">
        <f t="shared" si="2"/>
        <v>5</v>
      </c>
      <c r="L19" s="5">
        <f t="shared" si="2"/>
        <v>249</v>
      </c>
      <c r="M19" s="5">
        <f t="shared" si="2"/>
        <v>249</v>
      </c>
      <c r="N19" s="5">
        <f t="shared" si="2"/>
        <v>160</v>
      </c>
      <c r="O19" s="5">
        <f t="shared" si="2"/>
        <v>84</v>
      </c>
      <c r="P19" s="5">
        <f t="shared" si="2"/>
        <v>5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 t="shared" si="2"/>
        <v>0</v>
      </c>
    </row>
    <row r="20" spans="1:20" ht="12.75">
      <c r="A20" t="s">
        <v>42</v>
      </c>
      <c r="B20" t="s">
        <v>43</v>
      </c>
      <c r="C20">
        <v>3866</v>
      </c>
      <c r="D20">
        <v>2883</v>
      </c>
      <c r="E20">
        <v>2872</v>
      </c>
      <c r="F20">
        <v>11</v>
      </c>
      <c r="G20">
        <v>0</v>
      </c>
      <c r="H20">
        <v>11</v>
      </c>
      <c r="I20">
        <v>10</v>
      </c>
      <c r="J20">
        <v>0</v>
      </c>
      <c r="K20">
        <v>1</v>
      </c>
      <c r="L20">
        <v>5</v>
      </c>
      <c r="M20">
        <v>5</v>
      </c>
      <c r="N20">
        <v>1</v>
      </c>
      <c r="O20">
        <v>3</v>
      </c>
      <c r="P20">
        <v>1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44</v>
      </c>
      <c r="B21" t="s">
        <v>45</v>
      </c>
      <c r="C21">
        <v>24221</v>
      </c>
      <c r="D21">
        <v>19001</v>
      </c>
      <c r="E21">
        <v>18978</v>
      </c>
      <c r="F21">
        <v>23</v>
      </c>
      <c r="G21">
        <v>0</v>
      </c>
      <c r="H21">
        <v>23</v>
      </c>
      <c r="I21">
        <v>18</v>
      </c>
      <c r="J21">
        <v>5</v>
      </c>
      <c r="K21">
        <v>0</v>
      </c>
      <c r="L21">
        <v>51</v>
      </c>
      <c r="M21">
        <v>51</v>
      </c>
      <c r="N21">
        <v>23</v>
      </c>
      <c r="O21">
        <v>28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46</v>
      </c>
      <c r="B22" t="s">
        <v>47</v>
      </c>
      <c r="C22">
        <v>4390</v>
      </c>
      <c r="D22">
        <v>3312</v>
      </c>
      <c r="E22">
        <v>3272</v>
      </c>
      <c r="F22">
        <v>40</v>
      </c>
      <c r="G22">
        <v>0</v>
      </c>
      <c r="H22">
        <v>40</v>
      </c>
      <c r="I22">
        <v>37</v>
      </c>
      <c r="J22">
        <v>2</v>
      </c>
      <c r="K22">
        <v>1</v>
      </c>
      <c r="L22">
        <v>13</v>
      </c>
      <c r="M22">
        <v>13</v>
      </c>
      <c r="N22">
        <v>6</v>
      </c>
      <c r="O22">
        <v>6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48</v>
      </c>
      <c r="B23" t="s">
        <v>49</v>
      </c>
      <c r="C23">
        <v>9534</v>
      </c>
      <c r="D23">
        <v>7154</v>
      </c>
      <c r="E23">
        <v>7149</v>
      </c>
      <c r="F23">
        <v>5</v>
      </c>
      <c r="G23">
        <v>2</v>
      </c>
      <c r="H23">
        <v>3</v>
      </c>
      <c r="I23">
        <v>2</v>
      </c>
      <c r="J23">
        <v>1</v>
      </c>
      <c r="K23">
        <v>0</v>
      </c>
      <c r="L23">
        <v>20</v>
      </c>
      <c r="M23">
        <v>20</v>
      </c>
      <c r="N23">
        <v>9</v>
      </c>
      <c r="O23">
        <v>11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50</v>
      </c>
      <c r="B24" t="s">
        <v>51</v>
      </c>
      <c r="C24">
        <v>3399</v>
      </c>
      <c r="D24">
        <v>2740</v>
      </c>
      <c r="E24">
        <v>2692</v>
      </c>
      <c r="F24">
        <v>48</v>
      </c>
      <c r="G24">
        <v>0</v>
      </c>
      <c r="H24">
        <v>48</v>
      </c>
      <c r="I24">
        <v>48</v>
      </c>
      <c r="J24">
        <v>0</v>
      </c>
      <c r="K24">
        <v>0</v>
      </c>
      <c r="L24">
        <v>6</v>
      </c>
      <c r="M24">
        <v>6</v>
      </c>
      <c r="N24">
        <v>1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52</v>
      </c>
      <c r="B25" t="s">
        <v>53</v>
      </c>
      <c r="C25">
        <v>17126</v>
      </c>
      <c r="D25">
        <v>13160</v>
      </c>
      <c r="E25">
        <v>13134</v>
      </c>
      <c r="F25">
        <v>26</v>
      </c>
      <c r="G25">
        <v>0</v>
      </c>
      <c r="H25">
        <v>26</v>
      </c>
      <c r="I25">
        <v>23</v>
      </c>
      <c r="J25">
        <v>0</v>
      </c>
      <c r="K25">
        <v>3</v>
      </c>
      <c r="L25">
        <v>154</v>
      </c>
      <c r="M25">
        <v>154</v>
      </c>
      <c r="N25">
        <v>120</v>
      </c>
      <c r="O25">
        <v>31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s="5" customFormat="1" ht="12.75">
      <c r="A26" s="5">
        <v>320600</v>
      </c>
      <c r="B26" s="8" t="s">
        <v>153</v>
      </c>
      <c r="C26" s="5">
        <f aca="true" t="shared" si="3" ref="C26:T26">SUM(C27:C35)</f>
        <v>84362</v>
      </c>
      <c r="D26" s="5">
        <f t="shared" si="3"/>
        <v>65153</v>
      </c>
      <c r="E26" s="5">
        <f t="shared" si="3"/>
        <v>65050</v>
      </c>
      <c r="F26" s="5">
        <f t="shared" si="3"/>
        <v>103</v>
      </c>
      <c r="G26" s="5">
        <f t="shared" si="3"/>
        <v>0</v>
      </c>
      <c r="H26" s="5">
        <f t="shared" si="3"/>
        <v>103</v>
      </c>
      <c r="I26" s="5">
        <f t="shared" si="3"/>
        <v>90</v>
      </c>
      <c r="J26" s="5">
        <f t="shared" si="3"/>
        <v>9</v>
      </c>
      <c r="K26" s="5">
        <f t="shared" si="3"/>
        <v>4</v>
      </c>
      <c r="L26" s="5">
        <f t="shared" si="3"/>
        <v>139</v>
      </c>
      <c r="M26" s="5">
        <f t="shared" si="3"/>
        <v>139</v>
      </c>
      <c r="N26" s="5">
        <f t="shared" si="3"/>
        <v>79</v>
      </c>
      <c r="O26" s="5">
        <f t="shared" si="3"/>
        <v>56</v>
      </c>
      <c r="P26" s="5">
        <f t="shared" si="3"/>
        <v>4</v>
      </c>
      <c r="Q26" s="5">
        <f t="shared" si="3"/>
        <v>0</v>
      </c>
      <c r="R26" s="5">
        <f t="shared" si="3"/>
        <v>0</v>
      </c>
      <c r="S26" s="5">
        <f t="shared" si="3"/>
        <v>0</v>
      </c>
      <c r="T26" s="5">
        <f t="shared" si="3"/>
        <v>0</v>
      </c>
    </row>
    <row r="27" spans="1:20" ht="12.75">
      <c r="A27" t="s">
        <v>54</v>
      </c>
      <c r="B27" t="s">
        <v>55</v>
      </c>
      <c r="C27">
        <v>6771</v>
      </c>
      <c r="D27">
        <v>5093</v>
      </c>
      <c r="E27">
        <v>5088</v>
      </c>
      <c r="F27">
        <v>5</v>
      </c>
      <c r="G27">
        <v>0</v>
      </c>
      <c r="H27">
        <v>5</v>
      </c>
      <c r="I27">
        <v>3</v>
      </c>
      <c r="J27">
        <v>1</v>
      </c>
      <c r="K27">
        <v>1</v>
      </c>
      <c r="L27">
        <v>9</v>
      </c>
      <c r="M27">
        <v>9</v>
      </c>
      <c r="N27">
        <v>2</v>
      </c>
      <c r="O27">
        <v>6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56</v>
      </c>
      <c r="B28" t="s">
        <v>57</v>
      </c>
      <c r="C28">
        <v>4555</v>
      </c>
      <c r="D28">
        <v>3469</v>
      </c>
      <c r="E28">
        <v>3464</v>
      </c>
      <c r="F28">
        <v>5</v>
      </c>
      <c r="G28">
        <v>0</v>
      </c>
      <c r="H28">
        <v>5</v>
      </c>
      <c r="I28">
        <v>5</v>
      </c>
      <c r="J28">
        <v>0</v>
      </c>
      <c r="K28">
        <v>0</v>
      </c>
      <c r="L28">
        <v>10</v>
      </c>
      <c r="M28">
        <v>10</v>
      </c>
      <c r="N28">
        <v>6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58</v>
      </c>
      <c r="B29" t="s">
        <v>59</v>
      </c>
      <c r="C29">
        <v>13940</v>
      </c>
      <c r="D29">
        <v>10584</v>
      </c>
      <c r="E29">
        <v>10579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15</v>
      </c>
      <c r="M29">
        <v>15</v>
      </c>
      <c r="N29">
        <v>7</v>
      </c>
      <c r="O29">
        <v>8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60</v>
      </c>
      <c r="B30" t="s">
        <v>61</v>
      </c>
      <c r="C30">
        <v>31504</v>
      </c>
      <c r="D30">
        <v>24911</v>
      </c>
      <c r="E30">
        <v>24881</v>
      </c>
      <c r="F30">
        <v>30</v>
      </c>
      <c r="G30">
        <v>0</v>
      </c>
      <c r="H30">
        <v>30</v>
      </c>
      <c r="I30">
        <v>23</v>
      </c>
      <c r="J30">
        <v>6</v>
      </c>
      <c r="K30">
        <v>1</v>
      </c>
      <c r="L30">
        <v>57</v>
      </c>
      <c r="M30">
        <v>57</v>
      </c>
      <c r="N30">
        <v>32</v>
      </c>
      <c r="O30">
        <v>24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62</v>
      </c>
      <c r="B31" t="s">
        <v>63</v>
      </c>
      <c r="C31">
        <v>7773</v>
      </c>
      <c r="D31">
        <v>5818</v>
      </c>
      <c r="E31">
        <v>5810</v>
      </c>
      <c r="F31">
        <v>8</v>
      </c>
      <c r="G31">
        <v>0</v>
      </c>
      <c r="H31">
        <v>8</v>
      </c>
      <c r="I31">
        <v>8</v>
      </c>
      <c r="J31">
        <v>0</v>
      </c>
      <c r="K31">
        <v>0</v>
      </c>
      <c r="L31">
        <v>13</v>
      </c>
      <c r="M31">
        <v>13</v>
      </c>
      <c r="N31">
        <v>8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64</v>
      </c>
      <c r="B32" t="s">
        <v>65</v>
      </c>
      <c r="C32">
        <v>4460</v>
      </c>
      <c r="D32">
        <v>3481</v>
      </c>
      <c r="E32">
        <v>3471</v>
      </c>
      <c r="F32">
        <v>10</v>
      </c>
      <c r="G32">
        <v>0</v>
      </c>
      <c r="H32">
        <v>10</v>
      </c>
      <c r="I32">
        <v>9</v>
      </c>
      <c r="J32">
        <v>0</v>
      </c>
      <c r="K32">
        <v>1</v>
      </c>
      <c r="L32">
        <v>17</v>
      </c>
      <c r="M32">
        <v>17</v>
      </c>
      <c r="N32">
        <v>12</v>
      </c>
      <c r="O32">
        <v>4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66</v>
      </c>
      <c r="B33" t="s">
        <v>67</v>
      </c>
      <c r="C33">
        <v>3790</v>
      </c>
      <c r="D33">
        <v>2980</v>
      </c>
      <c r="E33">
        <v>2953</v>
      </c>
      <c r="F33">
        <v>27</v>
      </c>
      <c r="G33">
        <v>0</v>
      </c>
      <c r="H33">
        <v>27</v>
      </c>
      <c r="I33">
        <v>24</v>
      </c>
      <c r="J33">
        <v>2</v>
      </c>
      <c r="K33">
        <v>1</v>
      </c>
      <c r="L33">
        <v>3</v>
      </c>
      <c r="M33">
        <v>3</v>
      </c>
      <c r="N33">
        <v>0</v>
      </c>
      <c r="O33">
        <v>2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68</v>
      </c>
      <c r="B34" t="s">
        <v>69</v>
      </c>
      <c r="C34">
        <v>5909</v>
      </c>
      <c r="D34">
        <v>4545</v>
      </c>
      <c r="E34">
        <v>4537</v>
      </c>
      <c r="F34">
        <v>8</v>
      </c>
      <c r="G34">
        <v>0</v>
      </c>
      <c r="H34">
        <v>8</v>
      </c>
      <c r="I34">
        <v>8</v>
      </c>
      <c r="J34">
        <v>0</v>
      </c>
      <c r="K34">
        <v>0</v>
      </c>
      <c r="L34">
        <v>11</v>
      </c>
      <c r="M34">
        <v>11</v>
      </c>
      <c r="N34">
        <v>9</v>
      </c>
      <c r="O34">
        <v>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70</v>
      </c>
      <c r="B35" t="s">
        <v>71</v>
      </c>
      <c r="C35">
        <v>5660</v>
      </c>
      <c r="D35">
        <v>4272</v>
      </c>
      <c r="E35">
        <v>4267</v>
      </c>
      <c r="F35">
        <v>5</v>
      </c>
      <c r="G35">
        <v>0</v>
      </c>
      <c r="H35">
        <v>5</v>
      </c>
      <c r="I35">
        <v>5</v>
      </c>
      <c r="J35">
        <v>0</v>
      </c>
      <c r="K35">
        <v>0</v>
      </c>
      <c r="L35">
        <v>4</v>
      </c>
      <c r="M35">
        <v>4</v>
      </c>
      <c r="N35">
        <v>3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s="5" customFormat="1" ht="12.75">
      <c r="A36" s="5">
        <v>320700</v>
      </c>
      <c r="B36" s="8" t="s">
        <v>154</v>
      </c>
      <c r="C36" s="5">
        <f aca="true" t="shared" si="4" ref="C36:T36">SUM(C37:C42)</f>
        <v>48807</v>
      </c>
      <c r="D36" s="5">
        <f t="shared" si="4"/>
        <v>38605</v>
      </c>
      <c r="E36" s="5">
        <f t="shared" si="4"/>
        <v>38431</v>
      </c>
      <c r="F36" s="5">
        <f t="shared" si="4"/>
        <v>174</v>
      </c>
      <c r="G36" s="5">
        <f t="shared" si="4"/>
        <v>0</v>
      </c>
      <c r="H36" s="5">
        <f t="shared" si="4"/>
        <v>174</v>
      </c>
      <c r="I36" s="5">
        <f t="shared" si="4"/>
        <v>142</v>
      </c>
      <c r="J36" s="5">
        <f t="shared" si="4"/>
        <v>17</v>
      </c>
      <c r="K36" s="5">
        <f t="shared" si="4"/>
        <v>15</v>
      </c>
      <c r="L36" s="5">
        <f t="shared" si="4"/>
        <v>131</v>
      </c>
      <c r="M36" s="5">
        <f t="shared" si="4"/>
        <v>131</v>
      </c>
      <c r="N36" s="5">
        <f t="shared" si="4"/>
        <v>56</v>
      </c>
      <c r="O36" s="5">
        <f t="shared" si="4"/>
        <v>60</v>
      </c>
      <c r="P36" s="5">
        <f t="shared" si="4"/>
        <v>15</v>
      </c>
      <c r="Q36" s="5">
        <f t="shared" si="4"/>
        <v>0</v>
      </c>
      <c r="R36" s="5">
        <f t="shared" si="4"/>
        <v>0</v>
      </c>
      <c r="S36" s="5">
        <f t="shared" si="4"/>
        <v>0</v>
      </c>
      <c r="T36" s="5">
        <f t="shared" si="4"/>
        <v>0</v>
      </c>
    </row>
    <row r="37" spans="1:20" ht="12.75">
      <c r="A37" t="s">
        <v>72</v>
      </c>
      <c r="B37" t="s">
        <v>73</v>
      </c>
      <c r="C37">
        <v>4119</v>
      </c>
      <c r="D37">
        <v>3298</v>
      </c>
      <c r="E37">
        <v>3261</v>
      </c>
      <c r="F37">
        <v>37</v>
      </c>
      <c r="G37">
        <v>0</v>
      </c>
      <c r="H37">
        <v>37</v>
      </c>
      <c r="I37">
        <v>37</v>
      </c>
      <c r="J37">
        <v>0</v>
      </c>
      <c r="K37">
        <v>0</v>
      </c>
      <c r="L37">
        <v>15</v>
      </c>
      <c r="M37">
        <v>15</v>
      </c>
      <c r="N37">
        <v>3</v>
      </c>
      <c r="O37">
        <v>12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74</v>
      </c>
      <c r="B38" t="s">
        <v>75</v>
      </c>
      <c r="C38">
        <v>6262</v>
      </c>
      <c r="D38">
        <v>4773</v>
      </c>
      <c r="E38">
        <v>4771</v>
      </c>
      <c r="F38">
        <v>2</v>
      </c>
      <c r="G38">
        <v>0</v>
      </c>
      <c r="H38">
        <v>2</v>
      </c>
      <c r="I38">
        <v>2</v>
      </c>
      <c r="J38">
        <v>0</v>
      </c>
      <c r="K38">
        <v>0</v>
      </c>
      <c r="L38">
        <v>5</v>
      </c>
      <c r="M38">
        <v>5</v>
      </c>
      <c r="N38">
        <v>3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76</v>
      </c>
      <c r="B39" t="s">
        <v>77</v>
      </c>
      <c r="C39">
        <v>14915</v>
      </c>
      <c r="D39">
        <v>11919</v>
      </c>
      <c r="E39">
        <v>11887</v>
      </c>
      <c r="F39">
        <v>32</v>
      </c>
      <c r="G39">
        <v>0</v>
      </c>
      <c r="H39">
        <v>32</v>
      </c>
      <c r="I39">
        <v>23</v>
      </c>
      <c r="J39">
        <v>0</v>
      </c>
      <c r="K39">
        <v>9</v>
      </c>
      <c r="L39">
        <v>53</v>
      </c>
      <c r="M39">
        <v>53</v>
      </c>
      <c r="N39">
        <v>25</v>
      </c>
      <c r="O39">
        <v>19</v>
      </c>
      <c r="P39">
        <v>9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78</v>
      </c>
      <c r="B40" t="s">
        <v>79</v>
      </c>
      <c r="C40">
        <v>6559</v>
      </c>
      <c r="D40">
        <v>5410</v>
      </c>
      <c r="E40">
        <v>5372</v>
      </c>
      <c r="F40">
        <v>38</v>
      </c>
      <c r="G40">
        <v>0</v>
      </c>
      <c r="H40">
        <v>38</v>
      </c>
      <c r="I40">
        <v>20</v>
      </c>
      <c r="J40">
        <v>17</v>
      </c>
      <c r="K40">
        <v>1</v>
      </c>
      <c r="L40">
        <v>18</v>
      </c>
      <c r="M40">
        <v>18</v>
      </c>
      <c r="N40">
        <v>4</v>
      </c>
      <c r="O40">
        <v>13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80</v>
      </c>
      <c r="B41" t="s">
        <v>81</v>
      </c>
      <c r="C41">
        <v>4367</v>
      </c>
      <c r="D41">
        <v>3279</v>
      </c>
      <c r="E41">
        <v>3261</v>
      </c>
      <c r="F41">
        <v>18</v>
      </c>
      <c r="G41">
        <v>0</v>
      </c>
      <c r="H41">
        <v>18</v>
      </c>
      <c r="I41">
        <v>18</v>
      </c>
      <c r="J41">
        <v>0</v>
      </c>
      <c r="K41">
        <v>0</v>
      </c>
      <c r="L41">
        <v>3</v>
      </c>
      <c r="M41">
        <v>3</v>
      </c>
      <c r="N41">
        <v>0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82</v>
      </c>
      <c r="B42" t="s">
        <v>83</v>
      </c>
      <c r="C42">
        <v>12585</v>
      </c>
      <c r="D42">
        <v>9926</v>
      </c>
      <c r="E42">
        <v>9879</v>
      </c>
      <c r="F42">
        <v>47</v>
      </c>
      <c r="G42">
        <v>0</v>
      </c>
      <c r="H42">
        <v>47</v>
      </c>
      <c r="I42">
        <v>42</v>
      </c>
      <c r="J42">
        <v>0</v>
      </c>
      <c r="K42">
        <v>5</v>
      </c>
      <c r="L42">
        <v>37</v>
      </c>
      <c r="M42">
        <v>37</v>
      </c>
      <c r="N42">
        <v>21</v>
      </c>
      <c r="O42">
        <v>11</v>
      </c>
      <c r="P42">
        <v>5</v>
      </c>
      <c r="Q42">
        <v>0</v>
      </c>
      <c r="R42">
        <v>0</v>
      </c>
      <c r="S42">
        <v>0</v>
      </c>
      <c r="T42">
        <v>0</v>
      </c>
    </row>
    <row r="43" spans="1:20" s="5" customFormat="1" ht="12.75">
      <c r="A43" s="5">
        <v>321000</v>
      </c>
      <c r="B43" s="8" t="s">
        <v>155</v>
      </c>
      <c r="C43" s="5">
        <f>SUM(C44:C48)</f>
        <v>68600</v>
      </c>
      <c r="D43" s="5">
        <f aca="true" t="shared" si="5" ref="D43:T43">SUM(D44:D48)</f>
        <v>53610</v>
      </c>
      <c r="E43" s="5">
        <f t="shared" si="5"/>
        <v>53520</v>
      </c>
      <c r="F43" s="5">
        <f t="shared" si="5"/>
        <v>90</v>
      </c>
      <c r="G43" s="5">
        <f t="shared" si="5"/>
        <v>1</v>
      </c>
      <c r="H43" s="5">
        <f t="shared" si="5"/>
        <v>89</v>
      </c>
      <c r="I43" s="5">
        <f t="shared" si="5"/>
        <v>54</v>
      </c>
      <c r="J43" s="5">
        <f t="shared" si="5"/>
        <v>31</v>
      </c>
      <c r="K43" s="5">
        <f t="shared" si="5"/>
        <v>4</v>
      </c>
      <c r="L43" s="5">
        <f t="shared" si="5"/>
        <v>105</v>
      </c>
      <c r="M43" s="5">
        <f t="shared" si="5"/>
        <v>105</v>
      </c>
      <c r="N43" s="5">
        <f t="shared" si="5"/>
        <v>62</v>
      </c>
      <c r="O43" s="5">
        <f t="shared" si="5"/>
        <v>39</v>
      </c>
      <c r="P43" s="5">
        <f t="shared" si="5"/>
        <v>4</v>
      </c>
      <c r="Q43" s="5">
        <f t="shared" si="5"/>
        <v>0</v>
      </c>
      <c r="R43" s="5">
        <f t="shared" si="5"/>
        <v>0</v>
      </c>
      <c r="S43" s="5">
        <f t="shared" si="5"/>
        <v>0</v>
      </c>
      <c r="T43" s="5">
        <f t="shared" si="5"/>
        <v>0</v>
      </c>
    </row>
    <row r="44" spans="1:20" ht="12.75">
      <c r="A44" t="s">
        <v>84</v>
      </c>
      <c r="B44" t="s">
        <v>85</v>
      </c>
      <c r="C44">
        <v>19896</v>
      </c>
      <c r="D44">
        <v>15593</v>
      </c>
      <c r="E44">
        <v>15566</v>
      </c>
      <c r="F44">
        <v>27</v>
      </c>
      <c r="G44">
        <v>0</v>
      </c>
      <c r="H44">
        <v>27</v>
      </c>
      <c r="I44">
        <v>8</v>
      </c>
      <c r="J44">
        <v>17</v>
      </c>
      <c r="K44">
        <v>2</v>
      </c>
      <c r="L44">
        <v>28</v>
      </c>
      <c r="M44">
        <v>28</v>
      </c>
      <c r="N44">
        <v>14</v>
      </c>
      <c r="O44">
        <v>12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86</v>
      </c>
      <c r="B45" t="s">
        <v>87</v>
      </c>
      <c r="C45">
        <v>2925</v>
      </c>
      <c r="D45">
        <v>2225</v>
      </c>
      <c r="E45">
        <v>2216</v>
      </c>
      <c r="F45">
        <v>9</v>
      </c>
      <c r="G45">
        <v>0</v>
      </c>
      <c r="H45">
        <v>9</v>
      </c>
      <c r="I45">
        <v>9</v>
      </c>
      <c r="J45">
        <v>0</v>
      </c>
      <c r="K45">
        <v>0</v>
      </c>
      <c r="L45">
        <v>11</v>
      </c>
      <c r="M45">
        <v>11</v>
      </c>
      <c r="N45">
        <v>9</v>
      </c>
      <c r="O45">
        <v>2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88</v>
      </c>
      <c r="B46" t="s">
        <v>89</v>
      </c>
      <c r="C46">
        <v>21111</v>
      </c>
      <c r="D46">
        <v>16336</v>
      </c>
      <c r="E46">
        <v>16314</v>
      </c>
      <c r="F46">
        <v>22</v>
      </c>
      <c r="G46">
        <v>0</v>
      </c>
      <c r="H46">
        <v>22</v>
      </c>
      <c r="I46">
        <v>14</v>
      </c>
      <c r="J46">
        <v>6</v>
      </c>
      <c r="K46">
        <v>2</v>
      </c>
      <c r="L46">
        <v>30</v>
      </c>
      <c r="M46">
        <v>30</v>
      </c>
      <c r="N46">
        <v>19</v>
      </c>
      <c r="O46">
        <v>9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90</v>
      </c>
      <c r="B47" t="s">
        <v>91</v>
      </c>
      <c r="C47">
        <v>21317</v>
      </c>
      <c r="D47">
        <v>16919</v>
      </c>
      <c r="E47">
        <v>16890</v>
      </c>
      <c r="F47">
        <v>29</v>
      </c>
      <c r="G47">
        <v>1</v>
      </c>
      <c r="H47">
        <v>28</v>
      </c>
      <c r="I47">
        <v>20</v>
      </c>
      <c r="J47">
        <v>8</v>
      </c>
      <c r="K47">
        <v>0</v>
      </c>
      <c r="L47">
        <v>36</v>
      </c>
      <c r="M47">
        <v>36</v>
      </c>
      <c r="N47">
        <v>20</v>
      </c>
      <c r="O47">
        <v>16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92</v>
      </c>
      <c r="B48" t="s">
        <v>93</v>
      </c>
      <c r="C48">
        <v>3351</v>
      </c>
      <c r="D48">
        <v>2537</v>
      </c>
      <c r="E48">
        <v>2534</v>
      </c>
      <c r="F48">
        <v>3</v>
      </c>
      <c r="G48">
        <v>0</v>
      </c>
      <c r="H48">
        <v>3</v>
      </c>
      <c r="I48">
        <v>3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s="5" customFormat="1" ht="12.75">
      <c r="A49" s="5">
        <v>321100</v>
      </c>
      <c r="B49" s="8" t="s">
        <v>156</v>
      </c>
      <c r="C49" s="5">
        <f>SUM(C50:C53)</f>
        <v>61135</v>
      </c>
      <c r="D49" s="5">
        <f aca="true" t="shared" si="6" ref="D49:T49">SUM(D50:D53)</f>
        <v>47849</v>
      </c>
      <c r="E49" s="5">
        <f t="shared" si="6"/>
        <v>47418</v>
      </c>
      <c r="F49" s="5">
        <f t="shared" si="6"/>
        <v>431</v>
      </c>
      <c r="G49" s="5">
        <f t="shared" si="6"/>
        <v>0</v>
      </c>
      <c r="H49" s="5">
        <f t="shared" si="6"/>
        <v>431</v>
      </c>
      <c r="I49" s="5">
        <f t="shared" si="6"/>
        <v>409</v>
      </c>
      <c r="J49" s="5">
        <f t="shared" si="6"/>
        <v>14</v>
      </c>
      <c r="K49" s="5">
        <f t="shared" si="6"/>
        <v>8</v>
      </c>
      <c r="L49" s="5">
        <f t="shared" si="6"/>
        <v>145</v>
      </c>
      <c r="M49" s="5">
        <f t="shared" si="6"/>
        <v>145</v>
      </c>
      <c r="N49" s="5">
        <f t="shared" si="6"/>
        <v>56</v>
      </c>
      <c r="O49" s="5">
        <f t="shared" si="6"/>
        <v>81</v>
      </c>
      <c r="P49" s="5">
        <f t="shared" si="6"/>
        <v>8</v>
      </c>
      <c r="Q49" s="5">
        <f t="shared" si="6"/>
        <v>0</v>
      </c>
      <c r="R49" s="5">
        <f t="shared" si="6"/>
        <v>0</v>
      </c>
      <c r="S49" s="5">
        <f t="shared" si="6"/>
        <v>0</v>
      </c>
      <c r="T49" s="5">
        <f t="shared" si="6"/>
        <v>0</v>
      </c>
    </row>
    <row r="50" spans="1:20" ht="12.75">
      <c r="A50" t="s">
        <v>94</v>
      </c>
      <c r="B50" t="s">
        <v>95</v>
      </c>
      <c r="C50">
        <v>10759</v>
      </c>
      <c r="D50">
        <v>8199</v>
      </c>
      <c r="E50">
        <v>7939</v>
      </c>
      <c r="F50">
        <v>260</v>
      </c>
      <c r="G50">
        <v>0</v>
      </c>
      <c r="H50">
        <v>260</v>
      </c>
      <c r="I50">
        <v>250</v>
      </c>
      <c r="J50">
        <v>6</v>
      </c>
      <c r="K50">
        <v>4</v>
      </c>
      <c r="L50">
        <v>19</v>
      </c>
      <c r="M50">
        <v>19</v>
      </c>
      <c r="N50">
        <v>8</v>
      </c>
      <c r="O50">
        <v>7</v>
      </c>
      <c r="P50">
        <v>4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96</v>
      </c>
      <c r="B51" t="s">
        <v>97</v>
      </c>
      <c r="C51">
        <v>8276</v>
      </c>
      <c r="D51">
        <v>6171</v>
      </c>
      <c r="E51">
        <v>6157</v>
      </c>
      <c r="F51">
        <v>14</v>
      </c>
      <c r="G51">
        <v>0</v>
      </c>
      <c r="H51">
        <v>14</v>
      </c>
      <c r="I51">
        <v>8</v>
      </c>
      <c r="J51">
        <v>2</v>
      </c>
      <c r="K51">
        <v>4</v>
      </c>
      <c r="L51">
        <v>26</v>
      </c>
      <c r="M51">
        <v>26</v>
      </c>
      <c r="N51">
        <v>10</v>
      </c>
      <c r="O51">
        <v>12</v>
      </c>
      <c r="P51">
        <v>4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98</v>
      </c>
      <c r="B52" t="s">
        <v>99</v>
      </c>
      <c r="C52">
        <v>1634</v>
      </c>
      <c r="D52">
        <v>1325</v>
      </c>
      <c r="E52">
        <v>1205</v>
      </c>
      <c r="F52">
        <v>120</v>
      </c>
      <c r="G52">
        <v>0</v>
      </c>
      <c r="H52">
        <v>120</v>
      </c>
      <c r="I52">
        <v>117</v>
      </c>
      <c r="J52">
        <v>3</v>
      </c>
      <c r="K52">
        <v>0</v>
      </c>
      <c r="L52">
        <v>1</v>
      </c>
      <c r="M52">
        <v>1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100</v>
      </c>
      <c r="B53" t="s">
        <v>101</v>
      </c>
      <c r="C53">
        <v>40466</v>
      </c>
      <c r="D53">
        <v>32154</v>
      </c>
      <c r="E53">
        <v>32117</v>
      </c>
      <c r="F53">
        <v>37</v>
      </c>
      <c r="G53">
        <v>0</v>
      </c>
      <c r="H53">
        <v>37</v>
      </c>
      <c r="I53">
        <v>34</v>
      </c>
      <c r="J53">
        <v>3</v>
      </c>
      <c r="K53">
        <v>0</v>
      </c>
      <c r="L53">
        <v>99</v>
      </c>
      <c r="M53">
        <v>99</v>
      </c>
      <c r="N53">
        <v>38</v>
      </c>
      <c r="O53">
        <v>61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s="5" customFormat="1" ht="12.75">
      <c r="A54" s="5">
        <v>321200</v>
      </c>
      <c r="B54" s="8" t="s">
        <v>157</v>
      </c>
      <c r="C54" s="5">
        <f aca="true" t="shared" si="7" ref="C54:T54">SUM(C55:C60)</f>
        <v>41288</v>
      </c>
      <c r="D54" s="5">
        <f t="shared" si="7"/>
        <v>32079</v>
      </c>
      <c r="E54" s="5">
        <f t="shared" si="7"/>
        <v>32013</v>
      </c>
      <c r="F54" s="5">
        <f t="shared" si="7"/>
        <v>66</v>
      </c>
      <c r="G54" s="5">
        <f t="shared" si="7"/>
        <v>0</v>
      </c>
      <c r="H54" s="5">
        <f t="shared" si="7"/>
        <v>66</v>
      </c>
      <c r="I54" s="5">
        <f t="shared" si="7"/>
        <v>63</v>
      </c>
      <c r="J54" s="5">
        <f t="shared" si="7"/>
        <v>3</v>
      </c>
      <c r="K54" s="5">
        <f t="shared" si="7"/>
        <v>0</v>
      </c>
      <c r="L54" s="5">
        <f t="shared" si="7"/>
        <v>72</v>
      </c>
      <c r="M54" s="5">
        <f t="shared" si="7"/>
        <v>72</v>
      </c>
      <c r="N54" s="5">
        <f t="shared" si="7"/>
        <v>42</v>
      </c>
      <c r="O54" s="5">
        <f t="shared" si="7"/>
        <v>30</v>
      </c>
      <c r="P54" s="5">
        <f t="shared" si="7"/>
        <v>0</v>
      </c>
      <c r="Q54" s="5">
        <f t="shared" si="7"/>
        <v>0</v>
      </c>
      <c r="R54" s="5">
        <f t="shared" si="7"/>
        <v>0</v>
      </c>
      <c r="S54" s="5">
        <f t="shared" si="7"/>
        <v>0</v>
      </c>
      <c r="T54" s="5">
        <f t="shared" si="7"/>
        <v>0</v>
      </c>
    </row>
    <row r="55" spans="1:20" ht="12.75">
      <c r="A55" t="s">
        <v>102</v>
      </c>
      <c r="B55" t="s">
        <v>103</v>
      </c>
      <c r="C55">
        <v>2961</v>
      </c>
      <c r="D55">
        <v>2245</v>
      </c>
      <c r="E55">
        <v>2207</v>
      </c>
      <c r="F55">
        <v>38</v>
      </c>
      <c r="G55">
        <v>0</v>
      </c>
      <c r="H55">
        <v>38</v>
      </c>
      <c r="I55">
        <v>38</v>
      </c>
      <c r="J55">
        <v>0</v>
      </c>
      <c r="K55">
        <v>0</v>
      </c>
      <c r="L55">
        <v>1</v>
      </c>
      <c r="M55">
        <v>1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104</v>
      </c>
      <c r="B56" t="s">
        <v>105</v>
      </c>
      <c r="C56">
        <v>2716</v>
      </c>
      <c r="D56">
        <v>2017</v>
      </c>
      <c r="E56">
        <v>2017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106</v>
      </c>
      <c r="B57" t="s">
        <v>107</v>
      </c>
      <c r="C57">
        <v>6333</v>
      </c>
      <c r="D57">
        <v>5066</v>
      </c>
      <c r="E57">
        <v>5062</v>
      </c>
      <c r="F57">
        <v>4</v>
      </c>
      <c r="G57">
        <v>0</v>
      </c>
      <c r="H57">
        <v>4</v>
      </c>
      <c r="I57">
        <v>4</v>
      </c>
      <c r="J57">
        <v>0</v>
      </c>
      <c r="K57">
        <v>0</v>
      </c>
      <c r="L57">
        <v>22</v>
      </c>
      <c r="M57">
        <v>22</v>
      </c>
      <c r="N57">
        <v>16</v>
      </c>
      <c r="O57">
        <v>6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108</v>
      </c>
      <c r="B58" t="s">
        <v>109</v>
      </c>
      <c r="C58">
        <v>5654</v>
      </c>
      <c r="D58">
        <v>4306</v>
      </c>
      <c r="E58">
        <v>4297</v>
      </c>
      <c r="F58">
        <v>9</v>
      </c>
      <c r="G58">
        <v>0</v>
      </c>
      <c r="H58">
        <v>9</v>
      </c>
      <c r="I58">
        <v>9</v>
      </c>
      <c r="J58">
        <v>0</v>
      </c>
      <c r="K58">
        <v>0</v>
      </c>
      <c r="L58">
        <v>5</v>
      </c>
      <c r="M58">
        <v>5</v>
      </c>
      <c r="N58">
        <v>2</v>
      </c>
      <c r="O58">
        <v>3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110</v>
      </c>
      <c r="B59" t="s">
        <v>111</v>
      </c>
      <c r="C59">
        <v>20027</v>
      </c>
      <c r="D59">
        <v>15816</v>
      </c>
      <c r="E59">
        <v>15802</v>
      </c>
      <c r="F59">
        <v>14</v>
      </c>
      <c r="G59">
        <v>0</v>
      </c>
      <c r="H59">
        <v>14</v>
      </c>
      <c r="I59">
        <v>11</v>
      </c>
      <c r="J59">
        <v>3</v>
      </c>
      <c r="K59">
        <v>0</v>
      </c>
      <c r="L59">
        <v>39</v>
      </c>
      <c r="M59">
        <v>39</v>
      </c>
      <c r="N59">
        <v>18</v>
      </c>
      <c r="O59">
        <v>21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112</v>
      </c>
      <c r="B60" t="s">
        <v>113</v>
      </c>
      <c r="C60">
        <v>3597</v>
      </c>
      <c r="D60">
        <v>2629</v>
      </c>
      <c r="E60">
        <v>2628</v>
      </c>
      <c r="F60">
        <v>1</v>
      </c>
      <c r="G60">
        <v>0</v>
      </c>
      <c r="H60">
        <v>1</v>
      </c>
      <c r="I60">
        <v>1</v>
      </c>
      <c r="J60">
        <v>0</v>
      </c>
      <c r="K60">
        <v>0</v>
      </c>
      <c r="L60">
        <v>5</v>
      </c>
      <c r="M60">
        <v>5</v>
      </c>
      <c r="N60">
        <v>5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s="5" customFormat="1" ht="12.75">
      <c r="A61" s="5">
        <v>321400</v>
      </c>
      <c r="B61" s="8" t="s">
        <v>158</v>
      </c>
      <c r="C61" s="5">
        <f>SUM(C62:C71)</f>
        <v>120272</v>
      </c>
      <c r="D61" s="5">
        <f aca="true" t="shared" si="8" ref="D61:T61">SUM(D62:D71)</f>
        <v>94457</v>
      </c>
      <c r="E61" s="5">
        <f t="shared" si="8"/>
        <v>94302</v>
      </c>
      <c r="F61" s="5">
        <f t="shared" si="8"/>
        <v>155</v>
      </c>
      <c r="G61" s="5">
        <f t="shared" si="8"/>
        <v>0</v>
      </c>
      <c r="H61" s="5">
        <f t="shared" si="8"/>
        <v>155</v>
      </c>
      <c r="I61" s="5">
        <f t="shared" si="8"/>
        <v>149</v>
      </c>
      <c r="J61" s="5">
        <f t="shared" si="8"/>
        <v>5</v>
      </c>
      <c r="K61" s="5">
        <f t="shared" si="8"/>
        <v>1</v>
      </c>
      <c r="L61" s="5">
        <f t="shared" si="8"/>
        <v>213</v>
      </c>
      <c r="M61" s="5">
        <f t="shared" si="8"/>
        <v>213</v>
      </c>
      <c r="N61" s="5">
        <f t="shared" si="8"/>
        <v>111</v>
      </c>
      <c r="O61" s="5">
        <f t="shared" si="8"/>
        <v>101</v>
      </c>
      <c r="P61" s="5">
        <f t="shared" si="8"/>
        <v>1</v>
      </c>
      <c r="Q61" s="5">
        <f t="shared" si="8"/>
        <v>0</v>
      </c>
      <c r="R61" s="5">
        <f t="shared" si="8"/>
        <v>0</v>
      </c>
      <c r="S61" s="5">
        <f t="shared" si="8"/>
        <v>0</v>
      </c>
      <c r="T61" s="5">
        <f t="shared" si="8"/>
        <v>0</v>
      </c>
    </row>
    <row r="62" spans="1:20" ht="12.75">
      <c r="A62" t="s">
        <v>114</v>
      </c>
      <c r="B62" t="s">
        <v>115</v>
      </c>
      <c r="C62">
        <v>70154</v>
      </c>
      <c r="D62">
        <v>56617</v>
      </c>
      <c r="E62">
        <v>56596</v>
      </c>
      <c r="F62">
        <v>21</v>
      </c>
      <c r="G62">
        <v>0</v>
      </c>
      <c r="H62">
        <v>21</v>
      </c>
      <c r="I62">
        <v>17</v>
      </c>
      <c r="J62">
        <v>4</v>
      </c>
      <c r="K62">
        <v>0</v>
      </c>
      <c r="L62">
        <v>151</v>
      </c>
      <c r="M62">
        <v>151</v>
      </c>
      <c r="N62">
        <v>74</v>
      </c>
      <c r="O62">
        <v>77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116</v>
      </c>
      <c r="B63" t="s">
        <v>117</v>
      </c>
      <c r="C63">
        <v>6261</v>
      </c>
      <c r="D63">
        <v>4795</v>
      </c>
      <c r="E63">
        <v>4788</v>
      </c>
      <c r="F63">
        <v>7</v>
      </c>
      <c r="G63">
        <v>0</v>
      </c>
      <c r="H63">
        <v>7</v>
      </c>
      <c r="I63">
        <v>7</v>
      </c>
      <c r="J63">
        <v>0</v>
      </c>
      <c r="K63">
        <v>0</v>
      </c>
      <c r="L63">
        <v>9</v>
      </c>
      <c r="M63">
        <v>9</v>
      </c>
      <c r="N63">
        <v>7</v>
      </c>
      <c r="O63">
        <v>2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118</v>
      </c>
      <c r="B64" t="s">
        <v>119</v>
      </c>
      <c r="C64">
        <v>5381</v>
      </c>
      <c r="D64">
        <v>4079</v>
      </c>
      <c r="E64">
        <v>4066</v>
      </c>
      <c r="F64">
        <v>13</v>
      </c>
      <c r="G64">
        <v>0</v>
      </c>
      <c r="H64">
        <v>13</v>
      </c>
      <c r="I64">
        <v>13</v>
      </c>
      <c r="J64">
        <v>0</v>
      </c>
      <c r="K64">
        <v>0</v>
      </c>
      <c r="L64">
        <v>9</v>
      </c>
      <c r="M64">
        <v>9</v>
      </c>
      <c r="N64">
        <v>5</v>
      </c>
      <c r="O64">
        <v>4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120</v>
      </c>
      <c r="B65" t="s">
        <v>121</v>
      </c>
      <c r="C65">
        <v>8456</v>
      </c>
      <c r="D65">
        <v>6259</v>
      </c>
      <c r="E65">
        <v>6244</v>
      </c>
      <c r="F65">
        <v>15</v>
      </c>
      <c r="G65">
        <v>0</v>
      </c>
      <c r="H65">
        <v>15</v>
      </c>
      <c r="I65">
        <v>14</v>
      </c>
      <c r="J65">
        <v>0</v>
      </c>
      <c r="K65">
        <v>1</v>
      </c>
      <c r="L65">
        <v>9</v>
      </c>
      <c r="M65">
        <v>9</v>
      </c>
      <c r="N65">
        <v>7</v>
      </c>
      <c r="O65">
        <v>1</v>
      </c>
      <c r="P65">
        <v>1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122</v>
      </c>
      <c r="B66" t="s">
        <v>123</v>
      </c>
      <c r="C66">
        <v>3746</v>
      </c>
      <c r="D66">
        <v>2904</v>
      </c>
      <c r="E66">
        <v>2889</v>
      </c>
      <c r="F66">
        <v>15</v>
      </c>
      <c r="G66">
        <v>0</v>
      </c>
      <c r="H66">
        <v>15</v>
      </c>
      <c r="I66">
        <v>15</v>
      </c>
      <c r="J66">
        <v>0</v>
      </c>
      <c r="K66">
        <v>0</v>
      </c>
      <c r="L66">
        <v>6</v>
      </c>
      <c r="M66">
        <v>6</v>
      </c>
      <c r="N66">
        <v>0</v>
      </c>
      <c r="O66">
        <v>6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124</v>
      </c>
      <c r="B67" t="s">
        <v>125</v>
      </c>
      <c r="C67">
        <v>3464</v>
      </c>
      <c r="D67">
        <v>2751</v>
      </c>
      <c r="E67">
        <v>2690</v>
      </c>
      <c r="F67">
        <v>61</v>
      </c>
      <c r="G67">
        <v>0</v>
      </c>
      <c r="H67">
        <v>61</v>
      </c>
      <c r="I67">
        <v>60</v>
      </c>
      <c r="J67">
        <v>1</v>
      </c>
      <c r="K67">
        <v>0</v>
      </c>
      <c r="L67">
        <v>4</v>
      </c>
      <c r="M67">
        <v>4</v>
      </c>
      <c r="N67">
        <v>3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126</v>
      </c>
      <c r="B68" t="s">
        <v>127</v>
      </c>
      <c r="C68">
        <v>3196</v>
      </c>
      <c r="D68">
        <v>2380</v>
      </c>
      <c r="E68">
        <v>2374</v>
      </c>
      <c r="F68">
        <v>6</v>
      </c>
      <c r="G68">
        <v>0</v>
      </c>
      <c r="H68">
        <v>6</v>
      </c>
      <c r="I68">
        <v>6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128</v>
      </c>
      <c r="B69" t="s">
        <v>129</v>
      </c>
      <c r="C69">
        <v>3688</v>
      </c>
      <c r="D69">
        <v>2713</v>
      </c>
      <c r="E69">
        <v>2711</v>
      </c>
      <c r="F69">
        <v>2</v>
      </c>
      <c r="G69">
        <v>0</v>
      </c>
      <c r="H69">
        <v>2</v>
      </c>
      <c r="I69">
        <v>2</v>
      </c>
      <c r="J69">
        <v>0</v>
      </c>
      <c r="K69">
        <v>0</v>
      </c>
      <c r="L69">
        <v>4</v>
      </c>
      <c r="M69">
        <v>4</v>
      </c>
      <c r="N69">
        <v>2</v>
      </c>
      <c r="O69">
        <v>2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130</v>
      </c>
      <c r="B70" t="s">
        <v>131</v>
      </c>
      <c r="C70">
        <v>11522</v>
      </c>
      <c r="D70">
        <v>8583</v>
      </c>
      <c r="E70">
        <v>8573</v>
      </c>
      <c r="F70">
        <v>10</v>
      </c>
      <c r="G70">
        <v>0</v>
      </c>
      <c r="H70">
        <v>10</v>
      </c>
      <c r="I70">
        <v>10</v>
      </c>
      <c r="J70">
        <v>0</v>
      </c>
      <c r="K70">
        <v>0</v>
      </c>
      <c r="L70">
        <v>16</v>
      </c>
      <c r="M70">
        <v>16</v>
      </c>
      <c r="N70">
        <v>11</v>
      </c>
      <c r="O70">
        <v>5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132</v>
      </c>
      <c r="B71" t="s">
        <v>133</v>
      </c>
      <c r="C71">
        <v>4404</v>
      </c>
      <c r="D71">
        <v>3376</v>
      </c>
      <c r="E71">
        <v>3371</v>
      </c>
      <c r="F71">
        <v>5</v>
      </c>
      <c r="G71">
        <v>0</v>
      </c>
      <c r="H71">
        <v>5</v>
      </c>
      <c r="I71">
        <v>5</v>
      </c>
      <c r="J71">
        <v>0</v>
      </c>
      <c r="K71">
        <v>0</v>
      </c>
      <c r="L71">
        <v>5</v>
      </c>
      <c r="M71">
        <v>5</v>
      </c>
      <c r="N71">
        <v>2</v>
      </c>
      <c r="O71">
        <v>3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s="5" customFormat="1" ht="12.75">
      <c r="A72" s="5">
        <v>321800</v>
      </c>
      <c r="B72" s="8" t="s">
        <v>159</v>
      </c>
      <c r="C72" s="5">
        <f>SUM(C73:C77)</f>
        <v>39476</v>
      </c>
      <c r="D72" s="5">
        <f aca="true" t="shared" si="9" ref="D72:T72">SUM(D73:D77)</f>
        <v>30674</v>
      </c>
      <c r="E72" s="5">
        <f t="shared" si="9"/>
        <v>30619</v>
      </c>
      <c r="F72" s="5">
        <f t="shared" si="9"/>
        <v>55</v>
      </c>
      <c r="G72" s="5">
        <f t="shared" si="9"/>
        <v>0</v>
      </c>
      <c r="H72" s="5">
        <f t="shared" si="9"/>
        <v>55</v>
      </c>
      <c r="I72" s="5">
        <f t="shared" si="9"/>
        <v>52</v>
      </c>
      <c r="J72" s="5">
        <f t="shared" si="9"/>
        <v>3</v>
      </c>
      <c r="K72" s="5">
        <f t="shared" si="9"/>
        <v>0</v>
      </c>
      <c r="L72" s="5">
        <f t="shared" si="9"/>
        <v>88</v>
      </c>
      <c r="M72" s="5">
        <f t="shared" si="9"/>
        <v>88</v>
      </c>
      <c r="N72" s="5">
        <f t="shared" si="9"/>
        <v>61</v>
      </c>
      <c r="O72" s="5">
        <f t="shared" si="9"/>
        <v>27</v>
      </c>
      <c r="P72" s="5">
        <f t="shared" si="9"/>
        <v>0</v>
      </c>
      <c r="Q72" s="5">
        <f t="shared" si="9"/>
        <v>0</v>
      </c>
      <c r="R72" s="5">
        <f t="shared" si="9"/>
        <v>0</v>
      </c>
      <c r="S72" s="5">
        <f t="shared" si="9"/>
        <v>0</v>
      </c>
      <c r="T72" s="5">
        <f t="shared" si="9"/>
        <v>0</v>
      </c>
    </row>
    <row r="73" spans="1:20" ht="12.75">
      <c r="A73" t="s">
        <v>134</v>
      </c>
      <c r="B73" t="s">
        <v>135</v>
      </c>
      <c r="C73">
        <v>4713</v>
      </c>
      <c r="D73">
        <v>3610</v>
      </c>
      <c r="E73">
        <v>3600</v>
      </c>
      <c r="F73">
        <v>10</v>
      </c>
      <c r="G73">
        <v>0</v>
      </c>
      <c r="H73">
        <v>10</v>
      </c>
      <c r="I73">
        <v>10</v>
      </c>
      <c r="J73">
        <v>0</v>
      </c>
      <c r="K73">
        <v>0</v>
      </c>
      <c r="L73">
        <v>11</v>
      </c>
      <c r="M73">
        <v>11</v>
      </c>
      <c r="N73">
        <v>7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136</v>
      </c>
      <c r="B74" t="s">
        <v>137</v>
      </c>
      <c r="C74">
        <v>14733</v>
      </c>
      <c r="D74">
        <v>11691</v>
      </c>
      <c r="E74">
        <v>11680</v>
      </c>
      <c r="F74">
        <v>11</v>
      </c>
      <c r="G74">
        <v>0</v>
      </c>
      <c r="H74">
        <v>11</v>
      </c>
      <c r="I74">
        <v>11</v>
      </c>
      <c r="J74">
        <v>0</v>
      </c>
      <c r="K74">
        <v>0</v>
      </c>
      <c r="L74">
        <v>23</v>
      </c>
      <c r="M74">
        <v>23</v>
      </c>
      <c r="N74">
        <v>10</v>
      </c>
      <c r="O74">
        <v>13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138</v>
      </c>
      <c r="B75" t="s">
        <v>139</v>
      </c>
      <c r="C75">
        <v>3993</v>
      </c>
      <c r="D75">
        <v>3007</v>
      </c>
      <c r="E75">
        <v>3003</v>
      </c>
      <c r="F75">
        <v>4</v>
      </c>
      <c r="G75">
        <v>0</v>
      </c>
      <c r="H75">
        <v>4</v>
      </c>
      <c r="I75">
        <v>4</v>
      </c>
      <c r="J75">
        <v>0</v>
      </c>
      <c r="K75">
        <v>0</v>
      </c>
      <c r="L75">
        <v>5</v>
      </c>
      <c r="M75">
        <v>5</v>
      </c>
      <c r="N75">
        <v>3</v>
      </c>
      <c r="O75">
        <v>2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ht="12.75">
      <c r="A76" t="s">
        <v>140</v>
      </c>
      <c r="B76" t="s">
        <v>141</v>
      </c>
      <c r="C76">
        <v>8566</v>
      </c>
      <c r="D76">
        <v>6612</v>
      </c>
      <c r="E76">
        <v>6602</v>
      </c>
      <c r="F76">
        <v>10</v>
      </c>
      <c r="G76">
        <v>0</v>
      </c>
      <c r="H76">
        <v>10</v>
      </c>
      <c r="I76">
        <v>10</v>
      </c>
      <c r="J76">
        <v>0</v>
      </c>
      <c r="K76">
        <v>0</v>
      </c>
      <c r="L76">
        <v>36</v>
      </c>
      <c r="M76">
        <v>36</v>
      </c>
      <c r="N76">
        <v>31</v>
      </c>
      <c r="O76">
        <v>5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ht="12.75">
      <c r="A77" t="s">
        <v>142</v>
      </c>
      <c r="B77" t="s">
        <v>143</v>
      </c>
      <c r="C77">
        <v>7471</v>
      </c>
      <c r="D77">
        <v>5754</v>
      </c>
      <c r="E77">
        <v>5734</v>
      </c>
      <c r="F77">
        <v>20</v>
      </c>
      <c r="G77">
        <v>0</v>
      </c>
      <c r="H77">
        <v>20</v>
      </c>
      <c r="I77">
        <v>17</v>
      </c>
      <c r="J77">
        <v>3</v>
      </c>
      <c r="K77">
        <v>0</v>
      </c>
      <c r="L77">
        <v>13</v>
      </c>
      <c r="M77">
        <v>13</v>
      </c>
      <c r="N77">
        <v>10</v>
      </c>
      <c r="O77">
        <v>3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2.75">
      <c r="A78" s="6" t="s">
        <v>144</v>
      </c>
      <c r="B78" s="5" t="s">
        <v>145</v>
      </c>
      <c r="C78">
        <v>391490</v>
      </c>
      <c r="D78">
        <v>323754</v>
      </c>
      <c r="E78">
        <v>323634</v>
      </c>
      <c r="F78">
        <v>120</v>
      </c>
      <c r="G78">
        <v>0</v>
      </c>
      <c r="H78">
        <v>120</v>
      </c>
      <c r="I78">
        <v>87</v>
      </c>
      <c r="J78">
        <v>24</v>
      </c>
      <c r="K78">
        <v>9</v>
      </c>
      <c r="L78">
        <v>1360</v>
      </c>
      <c r="M78">
        <v>1360</v>
      </c>
      <c r="N78">
        <v>526</v>
      </c>
      <c r="O78">
        <v>825</v>
      </c>
      <c r="P78">
        <v>9</v>
      </c>
      <c r="Q78">
        <v>0</v>
      </c>
      <c r="R78">
        <v>0</v>
      </c>
      <c r="S78">
        <v>0</v>
      </c>
      <c r="T78">
        <v>0</v>
      </c>
    </row>
    <row r="79" spans="1:20" ht="12.75">
      <c r="A79" s="6" t="s">
        <v>146</v>
      </c>
      <c r="B79" s="5" t="s">
        <v>147</v>
      </c>
      <c r="C79">
        <v>40626</v>
      </c>
      <c r="D79">
        <v>33667</v>
      </c>
      <c r="E79">
        <v>33594</v>
      </c>
      <c r="F79">
        <v>73</v>
      </c>
      <c r="G79">
        <v>0</v>
      </c>
      <c r="H79">
        <v>73</v>
      </c>
      <c r="I79">
        <v>68</v>
      </c>
      <c r="J79">
        <v>5</v>
      </c>
      <c r="K79">
        <v>0</v>
      </c>
      <c r="L79">
        <v>122</v>
      </c>
      <c r="M79">
        <v>122</v>
      </c>
      <c r="N79">
        <v>36</v>
      </c>
      <c r="O79">
        <v>86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s="12" customFormat="1" ht="21" customHeight="1">
      <c r="A80" s="13" t="s">
        <v>150</v>
      </c>
      <c r="B80" s="13"/>
      <c r="C80" s="11">
        <f aca="true" t="shared" si="10" ref="C80:T80">SUM(C5+C12+C19+C26+C36+C43+C49+C54+C61+C72+C78+C79)</f>
        <v>1089501</v>
      </c>
      <c r="D80" s="11">
        <f t="shared" si="10"/>
        <v>869202</v>
      </c>
      <c r="E80" s="11">
        <f t="shared" si="10"/>
        <v>867610</v>
      </c>
      <c r="F80" s="11">
        <f t="shared" si="10"/>
        <v>1592</v>
      </c>
      <c r="G80" s="11">
        <f t="shared" si="10"/>
        <v>3</v>
      </c>
      <c r="H80" s="11">
        <f t="shared" si="10"/>
        <v>1589</v>
      </c>
      <c r="I80" s="11">
        <f t="shared" si="10"/>
        <v>1400</v>
      </c>
      <c r="J80" s="11">
        <f t="shared" si="10"/>
        <v>130</v>
      </c>
      <c r="K80" s="11">
        <f t="shared" si="10"/>
        <v>59</v>
      </c>
      <c r="L80" s="11">
        <f t="shared" si="10"/>
        <v>2932</v>
      </c>
      <c r="M80" s="11">
        <f t="shared" si="10"/>
        <v>2932</v>
      </c>
      <c r="N80" s="11">
        <f t="shared" si="10"/>
        <v>1378</v>
      </c>
      <c r="O80" s="11">
        <f t="shared" si="10"/>
        <v>1495</v>
      </c>
      <c r="P80" s="11">
        <f t="shared" si="10"/>
        <v>59</v>
      </c>
      <c r="Q80" s="11">
        <f t="shared" si="10"/>
        <v>0</v>
      </c>
      <c r="R80" s="11">
        <f t="shared" si="10"/>
        <v>0</v>
      </c>
      <c r="S80" s="11">
        <f t="shared" si="10"/>
        <v>0</v>
      </c>
      <c r="T80" s="11">
        <f t="shared" si="10"/>
        <v>0</v>
      </c>
    </row>
  </sheetData>
  <mergeCells count="15">
    <mergeCell ref="A1:T1"/>
    <mergeCell ref="E3:E4"/>
    <mergeCell ref="F3:F4"/>
    <mergeCell ref="G3:G4"/>
    <mergeCell ref="H2:T2"/>
    <mergeCell ref="A2:A4"/>
    <mergeCell ref="B2:B4"/>
    <mergeCell ref="C2:C4"/>
    <mergeCell ref="D2:G2"/>
    <mergeCell ref="H3:K3"/>
    <mergeCell ref="A80:B80"/>
    <mergeCell ref="L3:L4"/>
    <mergeCell ref="M3:P3"/>
    <mergeCell ref="Q3:T3"/>
    <mergeCell ref="D3:D4"/>
  </mergeCells>
  <printOptions/>
  <pageMargins left="0.75" right="0.75" top="1" bottom="1" header="0.5" footer="0.5"/>
  <pageSetup horizontalDpi="300" verticalDpi="300" orientation="landscape" scale="50" r:id="rId1"/>
  <rowBreaks count="1" manualBreakCount="1">
    <brk id="4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waldek</cp:lastModifiedBy>
  <cp:lastPrinted>2005-01-17T13:19:12Z</cp:lastPrinted>
  <dcterms:created xsi:type="dcterms:W3CDTF">2005-01-14T11:26:22Z</dcterms:created>
  <dcterms:modified xsi:type="dcterms:W3CDTF">2005-07-13T06:56:10Z</dcterms:modified>
  <cp:category/>
  <cp:version/>
  <cp:contentType/>
  <cp:contentStatus/>
</cp:coreProperties>
</file>